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AJ30" i="1" l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4" i="1"/>
  <c r="AF4" i="1"/>
  <c r="AG30" i="1"/>
  <c r="AH30" i="1"/>
  <c r="AI30" i="1"/>
  <c r="AG31" i="1"/>
  <c r="AH31" i="1"/>
  <c r="AI31" i="1"/>
  <c r="AG32" i="1"/>
  <c r="AH32" i="1"/>
  <c r="AI32" i="1"/>
  <c r="AG33" i="1"/>
  <c r="AH33" i="1"/>
  <c r="AI33" i="1"/>
  <c r="AG34" i="1"/>
  <c r="AH34" i="1"/>
  <c r="AI34" i="1"/>
  <c r="AG35" i="1"/>
  <c r="AH35" i="1"/>
  <c r="AI35" i="1"/>
  <c r="AG36" i="1"/>
  <c r="AH36" i="1"/>
  <c r="AI36" i="1"/>
  <c r="AG37" i="1"/>
  <c r="AH37" i="1"/>
  <c r="AI37" i="1"/>
  <c r="AG38" i="1"/>
  <c r="AH38" i="1"/>
  <c r="AI38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45" i="1"/>
  <c r="AH45" i="1"/>
  <c r="AI45" i="1"/>
  <c r="AG46" i="1"/>
  <c r="AH46" i="1"/>
  <c r="AI46" i="1"/>
  <c r="AG47" i="1"/>
  <c r="AH47" i="1"/>
  <c r="AI47" i="1"/>
  <c r="AG48" i="1"/>
  <c r="AH48" i="1"/>
  <c r="AI48" i="1"/>
  <c r="AG49" i="1"/>
  <c r="AH49" i="1"/>
  <c r="AI49" i="1"/>
  <c r="AG50" i="1"/>
  <c r="AH50" i="1"/>
  <c r="AI50" i="1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G60" i="1"/>
  <c r="AH60" i="1"/>
  <c r="AI60" i="1"/>
  <c r="AG61" i="1"/>
  <c r="AH61" i="1"/>
  <c r="AI61" i="1"/>
  <c r="AG62" i="1"/>
  <c r="AH62" i="1"/>
  <c r="AI62" i="1"/>
  <c r="AG63" i="1"/>
  <c r="AH63" i="1"/>
  <c r="AI63" i="1"/>
  <c r="AH4" i="1"/>
  <c r="AI4" i="1"/>
  <c r="AG4" i="1"/>
  <c r="AC4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B4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D4" i="1"/>
  <c r="AE4" i="1"/>
  <c r="Y4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X4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AA4" i="1"/>
  <c r="Z4" i="1"/>
  <c r="V4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U4" i="1"/>
  <c r="U5" i="1"/>
  <c r="U6" i="1"/>
  <c r="X6" i="1" s="1"/>
  <c r="U7" i="1"/>
  <c r="X7" i="1" s="1"/>
  <c r="U8" i="1"/>
  <c r="X8" i="1" s="1"/>
  <c r="U9" i="1"/>
  <c r="X9" i="1" s="1"/>
  <c r="U10" i="1"/>
  <c r="U11" i="1"/>
  <c r="U12" i="1"/>
  <c r="U13" i="1"/>
  <c r="U14" i="1"/>
  <c r="U15" i="1"/>
  <c r="U16" i="1"/>
  <c r="X16" i="1" s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X29" i="1" l="1"/>
  <c r="X28" i="1"/>
  <c r="X27" i="1"/>
  <c r="X26" i="1"/>
  <c r="X25" i="1"/>
  <c r="X24" i="1"/>
  <c r="X23" i="1"/>
  <c r="X22" i="1"/>
  <c r="X21" i="1"/>
  <c r="X20" i="1"/>
  <c r="X19" i="1"/>
  <c r="X18" i="1"/>
  <c r="X17" i="1"/>
  <c r="X15" i="1"/>
  <c r="X14" i="1"/>
  <c r="X13" i="1"/>
  <c r="X12" i="1"/>
  <c r="X11" i="1"/>
  <c r="X10" i="1"/>
  <c r="X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I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AH29" i="1" l="1"/>
  <c r="AD29" i="1"/>
  <c r="Z29" i="1"/>
  <c r="AG29" i="1"/>
  <c r="AC29" i="1"/>
  <c r="Y29" i="1"/>
  <c r="AE29" i="1"/>
  <c r="AF29" i="1" s="1"/>
  <c r="AA29" i="1"/>
  <c r="AI29" i="1"/>
  <c r="Z28" i="1"/>
  <c r="AH28" i="1"/>
  <c r="AD28" i="1"/>
  <c r="AC28" i="1"/>
  <c r="AG28" i="1"/>
  <c r="Y28" i="1"/>
  <c r="AI28" i="1"/>
  <c r="AE28" i="1"/>
  <c r="AA28" i="1"/>
  <c r="AC27" i="1"/>
  <c r="AG27" i="1"/>
  <c r="Y27" i="1"/>
  <c r="AA27" i="1"/>
  <c r="AE27" i="1"/>
  <c r="AI27" i="1"/>
  <c r="AH27" i="1"/>
  <c r="AJ27" i="1" s="1"/>
  <c r="AD27" i="1"/>
  <c r="Z27" i="1"/>
  <c r="Y26" i="1"/>
  <c r="AG26" i="1"/>
  <c r="AC26" i="1"/>
  <c r="AI26" i="1"/>
  <c r="AE26" i="1"/>
  <c r="AA26" i="1"/>
  <c r="AD26" i="1"/>
  <c r="AF26" i="1" s="1"/>
  <c r="AH26" i="1"/>
  <c r="Z26" i="1"/>
  <c r="AG25" i="1"/>
  <c r="Y25" i="1"/>
  <c r="AC25" i="1"/>
  <c r="AE25" i="1"/>
  <c r="AA25" i="1"/>
  <c r="AI25" i="1"/>
  <c r="AD25" i="1"/>
  <c r="AF25" i="1" s="1"/>
  <c r="Z25" i="1"/>
  <c r="AH25" i="1"/>
  <c r="Y24" i="1"/>
  <c r="AG24" i="1"/>
  <c r="AC24" i="1"/>
  <c r="AA24" i="1"/>
  <c r="AE24" i="1"/>
  <c r="AI24" i="1"/>
  <c r="AD24" i="1"/>
  <c r="AF24" i="1" s="1"/>
  <c r="Z24" i="1"/>
  <c r="AH24" i="1"/>
  <c r="AC23" i="1"/>
  <c r="Y23" i="1"/>
  <c r="AG23" i="1"/>
  <c r="AA23" i="1"/>
  <c r="AE23" i="1"/>
  <c r="AI23" i="1"/>
  <c r="AH23" i="1"/>
  <c r="AD23" i="1"/>
  <c r="Z23" i="1"/>
  <c r="AC22" i="1"/>
  <c r="Y22" i="1"/>
  <c r="AG22" i="1"/>
  <c r="AI22" i="1"/>
  <c r="AA22" i="1"/>
  <c r="AE22" i="1"/>
  <c r="AH22" i="1"/>
  <c r="AD22" i="1"/>
  <c r="Z22" i="1"/>
  <c r="Y21" i="1"/>
  <c r="AC21" i="1"/>
  <c r="AG21" i="1"/>
  <c r="AE21" i="1"/>
  <c r="AI21" i="1"/>
  <c r="AA21" i="1"/>
  <c r="Z21" i="1"/>
  <c r="AH21" i="1"/>
  <c r="AD21" i="1"/>
  <c r="Y20" i="1"/>
  <c r="AC20" i="1"/>
  <c r="AG20" i="1"/>
  <c r="AE20" i="1"/>
  <c r="AI20" i="1"/>
  <c r="AA20" i="1"/>
  <c r="AD20" i="1"/>
  <c r="Z20" i="1"/>
  <c r="AH20" i="1"/>
  <c r="AC19" i="1"/>
  <c r="Y19" i="1"/>
  <c r="AG19" i="1"/>
  <c r="AA19" i="1"/>
  <c r="AE19" i="1"/>
  <c r="AI19" i="1"/>
  <c r="AH19" i="1"/>
  <c r="AD19" i="1"/>
  <c r="Z19" i="1"/>
  <c r="AD18" i="1"/>
  <c r="Z18" i="1"/>
  <c r="AH18" i="1"/>
  <c r="Y18" i="1"/>
  <c r="AG18" i="1"/>
  <c r="AJ18" i="1" s="1"/>
  <c r="AC18" i="1"/>
  <c r="AI18" i="1"/>
  <c r="AE18" i="1"/>
  <c r="AA18" i="1"/>
  <c r="AH17" i="1"/>
  <c r="Z17" i="1"/>
  <c r="AD17" i="1"/>
  <c r="AG17" i="1"/>
  <c r="Y17" i="1"/>
  <c r="AC17" i="1"/>
  <c r="AE17" i="1"/>
  <c r="AA17" i="1"/>
  <c r="AI17" i="1"/>
  <c r="Y16" i="1"/>
  <c r="AG16" i="1"/>
  <c r="AC16" i="1"/>
  <c r="AH16" i="1"/>
  <c r="AD16" i="1"/>
  <c r="Z16" i="1"/>
  <c r="AI16" i="1"/>
  <c r="AE16" i="1"/>
  <c r="AA16" i="1"/>
  <c r="AD15" i="1"/>
  <c r="Z15" i="1"/>
  <c r="AH15" i="1"/>
  <c r="AC15" i="1"/>
  <c r="Y15" i="1"/>
  <c r="AG15" i="1"/>
  <c r="AI15" i="1"/>
  <c r="AJ15" i="1" s="1"/>
  <c r="AE15" i="1"/>
  <c r="AA15" i="1"/>
  <c r="Z14" i="1"/>
  <c r="AH14" i="1"/>
  <c r="AD14" i="1"/>
  <c r="Y14" i="1"/>
  <c r="AG14" i="1"/>
  <c r="AC14" i="1"/>
  <c r="AE14" i="1"/>
  <c r="AI14" i="1"/>
  <c r="AA14" i="1"/>
  <c r="AH13" i="1"/>
  <c r="Z13" i="1"/>
  <c r="AD13" i="1"/>
  <c r="AG13" i="1"/>
  <c r="AC13" i="1"/>
  <c r="Y13" i="1"/>
  <c r="AE13" i="1"/>
  <c r="AA13" i="1"/>
  <c r="AI13" i="1"/>
  <c r="Z12" i="1"/>
  <c r="AH12" i="1"/>
  <c r="AD12" i="1"/>
  <c r="AC12" i="1"/>
  <c r="AG12" i="1"/>
  <c r="Y12" i="1"/>
  <c r="AI12" i="1"/>
  <c r="AE12" i="1"/>
  <c r="AF12" i="1" s="1"/>
  <c r="AA12" i="1"/>
  <c r="AC11" i="1"/>
  <c r="Y11" i="1"/>
  <c r="AG11" i="1"/>
  <c r="Z11" i="1"/>
  <c r="AH11" i="1"/>
  <c r="AD11" i="1"/>
  <c r="AI11" i="1"/>
  <c r="AJ11" i="1" s="1"/>
  <c r="AE11" i="1"/>
  <c r="AA11" i="1"/>
  <c r="AD10" i="1"/>
  <c r="AH10" i="1"/>
  <c r="Z10" i="1"/>
  <c r="Y10" i="1"/>
  <c r="AG10" i="1"/>
  <c r="AC10" i="1"/>
  <c r="AA10" i="1"/>
  <c r="AE10" i="1"/>
  <c r="AI10" i="1"/>
  <c r="AI9" i="1"/>
  <c r="AA9" i="1"/>
  <c r="AE9" i="1"/>
  <c r="AH9" i="1"/>
  <c r="Z9" i="1"/>
  <c r="AD9" i="1"/>
  <c r="AG9" i="1"/>
  <c r="AC9" i="1"/>
  <c r="Y9" i="1"/>
  <c r="AA8" i="1"/>
  <c r="AI8" i="1"/>
  <c r="AE8" i="1"/>
  <c r="AD8" i="1"/>
  <c r="AH8" i="1"/>
  <c r="Z8" i="1"/>
  <c r="Y8" i="1"/>
  <c r="AC8" i="1"/>
  <c r="AG8" i="1"/>
  <c r="AE7" i="1"/>
  <c r="AA7" i="1"/>
  <c r="AI7" i="1"/>
  <c r="AH7" i="1"/>
  <c r="AD7" i="1"/>
  <c r="Z7" i="1"/>
  <c r="AC7" i="1"/>
  <c r="AF7" i="1" s="1"/>
  <c r="Y7" i="1"/>
  <c r="AG7" i="1"/>
  <c r="AI6" i="1"/>
  <c r="AA6" i="1"/>
  <c r="AE6" i="1"/>
  <c r="AH6" i="1"/>
  <c r="AD6" i="1"/>
  <c r="Z6" i="1"/>
  <c r="AG6" i="1"/>
  <c r="AC6" i="1"/>
  <c r="Y6" i="1"/>
  <c r="AI5" i="1"/>
  <c r="AE5" i="1"/>
  <c r="AA5" i="1"/>
  <c r="AH5" i="1"/>
  <c r="AD5" i="1"/>
  <c r="Z5" i="1"/>
  <c r="AG5" i="1"/>
  <c r="AC5" i="1"/>
  <c r="Y5" i="1"/>
  <c r="T4" i="1"/>
  <c r="S4" i="1"/>
  <c r="M4" i="1"/>
  <c r="I4" i="1"/>
  <c r="Q4" i="1"/>
  <c r="AJ29" i="1" l="1"/>
  <c r="AB29" i="1"/>
  <c r="AJ28" i="1"/>
  <c r="AF28" i="1"/>
  <c r="AB28" i="1"/>
  <c r="AB27" i="1"/>
  <c r="AF27" i="1"/>
  <c r="AJ26" i="1"/>
  <c r="AB26" i="1"/>
  <c r="AJ25" i="1"/>
  <c r="AB25" i="1"/>
  <c r="AB24" i="1"/>
  <c r="AJ24" i="1"/>
  <c r="AJ23" i="1"/>
  <c r="AB23" i="1"/>
  <c r="AF23" i="1"/>
  <c r="AJ22" i="1"/>
  <c r="AB22" i="1"/>
  <c r="AF22" i="1"/>
  <c r="AF21" i="1"/>
  <c r="AB21" i="1"/>
  <c r="AJ21" i="1"/>
  <c r="AF20" i="1"/>
  <c r="AJ20" i="1"/>
  <c r="AB20" i="1"/>
  <c r="AJ19" i="1"/>
  <c r="AB19" i="1"/>
  <c r="AF19" i="1"/>
  <c r="AB18" i="1"/>
  <c r="AF18" i="1"/>
  <c r="AF17" i="1"/>
  <c r="AJ17" i="1"/>
  <c r="AB17" i="1"/>
  <c r="AB16" i="1"/>
  <c r="AF16" i="1"/>
  <c r="AJ16" i="1"/>
  <c r="AF15" i="1"/>
  <c r="AB15" i="1"/>
  <c r="AB14" i="1"/>
  <c r="AF14" i="1"/>
  <c r="AJ14" i="1"/>
  <c r="AF13" i="1"/>
  <c r="AJ13" i="1"/>
  <c r="AB13" i="1"/>
  <c r="AJ12" i="1"/>
  <c r="AB12" i="1"/>
  <c r="AB11" i="1"/>
  <c r="AF11" i="1"/>
  <c r="AB10" i="1"/>
  <c r="AJ10" i="1"/>
  <c r="AF10" i="1"/>
  <c r="AJ9" i="1"/>
  <c r="AB9" i="1"/>
  <c r="AF9" i="1"/>
  <c r="AF8" i="1"/>
  <c r="AB8" i="1"/>
  <c r="AJ8" i="1"/>
  <c r="AJ7" i="1"/>
  <c r="AB7" i="1"/>
  <c r="AF6" i="1"/>
  <c r="AB6" i="1"/>
  <c r="AJ6" i="1"/>
  <c r="AJ5" i="1"/>
  <c r="AB5" i="1"/>
  <c r="AF5" i="1"/>
</calcChain>
</file>

<file path=xl/sharedStrings.xml><?xml version="1.0" encoding="utf-8"?>
<sst xmlns="http://schemas.openxmlformats.org/spreadsheetml/2006/main" count="109" uniqueCount="59">
  <si>
    <t>Doping material</t>
  </si>
  <si>
    <t>Number of bottles used</t>
  </si>
  <si>
    <t>Final mass concentrations</t>
  </si>
  <si>
    <t>Base</t>
  </si>
  <si>
    <t>Hardener</t>
  </si>
  <si>
    <t>Doping</t>
  </si>
  <si>
    <t>Anosonic</t>
  </si>
  <si>
    <t>Notes</t>
  </si>
  <si>
    <t>None</t>
  </si>
  <si>
    <t>200 mL es demasiado, con 110 mL bastaría. Como sobraba, se hicieron las 2 piezas extras: gruesa y ancha.</t>
  </si>
  <si>
    <t>Bottle 1</t>
  </si>
  <si>
    <t>Bottle 2</t>
  </si>
  <si>
    <t>Bottle 3</t>
  </si>
  <si>
    <t>Achieved base to hardener ratio</t>
  </si>
  <si>
    <t>Average</t>
  </si>
  <si>
    <t>Base mass (g)</t>
  </si>
  <si>
    <t>Hardener mass (g)</t>
  </si>
  <si>
    <t>Doping mass (g)</t>
  </si>
  <si>
    <t>Sonication Time (min)</t>
  </si>
  <si>
    <t>Total</t>
  </si>
  <si>
    <t>Total mass per bottle (g)</t>
  </si>
  <si>
    <t>Date</t>
  </si>
  <si>
    <t>Batch ID</t>
  </si>
  <si>
    <t>A</t>
  </si>
  <si>
    <t>110 mL de base es demasiado. Con 100 mL bastaría.</t>
  </si>
  <si>
    <t>B</t>
  </si>
  <si>
    <t>Graphite</t>
  </si>
  <si>
    <t>C</t>
  </si>
  <si>
    <t>100 mL va bien</t>
  </si>
  <si>
    <t>D</t>
  </si>
  <si>
    <t>E</t>
  </si>
  <si>
    <t>F</t>
  </si>
  <si>
    <t>G</t>
  </si>
  <si>
    <t>H</t>
  </si>
  <si>
    <t>I</t>
  </si>
  <si>
    <t>J</t>
  </si>
  <si>
    <t>K</t>
  </si>
  <si>
    <t>Un molde ha terminado de romperse, a partir de ahora se hacen 8 piezas en lugar de 10. Se puede reducir la cantidad a 80mL (igual con un bote basta)</t>
  </si>
  <si>
    <t>Ans</t>
  </si>
  <si>
    <t>Bns</t>
  </si>
  <si>
    <t>Cns</t>
  </si>
  <si>
    <t>Dns</t>
  </si>
  <si>
    <t>85 mL va bien</t>
  </si>
  <si>
    <t>Ens</t>
  </si>
  <si>
    <t>Dos moldes se están rompiendo, las próximas igual ya no salen bien</t>
  </si>
  <si>
    <t>Fns</t>
  </si>
  <si>
    <t>Se han roto 2 moldes. Quedan 2.</t>
  </si>
  <si>
    <t>50mL es demasiado. Probar con 45 mL</t>
  </si>
  <si>
    <t>Gns</t>
  </si>
  <si>
    <t>45 mL va bien</t>
  </si>
  <si>
    <t>Hns</t>
  </si>
  <si>
    <t>Ins</t>
  </si>
  <si>
    <t>Jns</t>
  </si>
  <si>
    <t>Parece que se podría hacer con 40 mL</t>
  </si>
  <si>
    <t>Kns</t>
  </si>
  <si>
    <t>D_BAD</t>
  </si>
  <si>
    <t>40mL va bien</t>
  </si>
  <si>
    <t>Uns</t>
  </si>
  <si>
    <t>AYns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</si>
</sst>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"/>
  <sheetViews>
    <sheetView tabSelected="1" topLeftCell="F10" zoomScale="145" zoomScaleNormal="145" workbookViewId="0">
      <selection activeCell="G29" sqref="G29"/>
    </sheetView>
  </sheetViews>
  <sheetFormatPr baseColWidth="10" defaultColWidth="9.140625" defaultRowHeight="15" x14ac:dyDescent="0.25"/>
  <cols>
    <col min="2" max="2" width="11.140625" bestFit="1" customWidth="1"/>
    <col min="3" max="3" width="9.85546875" customWidth="1"/>
    <col min="4" max="4" width="9.7109375" customWidth="1"/>
    <col min="5" max="5" width="13.5703125" customWidth="1"/>
    <col min="6" max="9" width="14.42578125" customWidth="1"/>
    <col min="10" max="13" width="13.7109375" customWidth="1"/>
    <col min="14" max="20" width="15.28515625" customWidth="1"/>
    <col min="21" max="24" width="15.85546875" customWidth="1"/>
    <col min="37" max="37" width="109.140625" customWidth="1"/>
  </cols>
  <sheetData>
    <row r="1" spans="1:37" s="1" customFormat="1" ht="15" customHeight="1" x14ac:dyDescent="0.25">
      <c r="A1" s="7" t="s">
        <v>22</v>
      </c>
      <c r="B1" s="7" t="s">
        <v>21</v>
      </c>
      <c r="C1" s="7" t="s">
        <v>18</v>
      </c>
      <c r="D1" s="7" t="s">
        <v>1</v>
      </c>
      <c r="E1" s="7" t="s">
        <v>0</v>
      </c>
      <c r="F1" s="7" t="s">
        <v>17</v>
      </c>
      <c r="G1" s="7"/>
      <c r="H1" s="7"/>
      <c r="I1" s="7"/>
      <c r="J1" s="7" t="s">
        <v>15</v>
      </c>
      <c r="K1" s="7"/>
      <c r="L1" s="7"/>
      <c r="M1" s="7"/>
      <c r="N1" s="7" t="s">
        <v>16</v>
      </c>
      <c r="O1" s="7"/>
      <c r="P1" s="7"/>
      <c r="Q1" s="7"/>
      <c r="R1" s="7" t="s">
        <v>20</v>
      </c>
      <c r="S1" s="7"/>
      <c r="T1" s="7"/>
      <c r="U1" s="7" t="s">
        <v>13</v>
      </c>
      <c r="V1" s="7"/>
      <c r="W1" s="7"/>
      <c r="X1" s="7"/>
      <c r="Y1" s="7" t="s">
        <v>2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 t="s">
        <v>7</v>
      </c>
    </row>
    <row r="2" spans="1:37" ht="4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</v>
      </c>
      <c r="Z2" s="7"/>
      <c r="AA2" s="7"/>
      <c r="AB2" s="7"/>
      <c r="AC2" s="7" t="s">
        <v>4</v>
      </c>
      <c r="AD2" s="7"/>
      <c r="AE2" s="7"/>
      <c r="AF2" s="7"/>
      <c r="AG2" s="7" t="s">
        <v>5</v>
      </c>
      <c r="AH2" s="7"/>
      <c r="AI2" s="7"/>
      <c r="AJ2" s="7"/>
      <c r="AK2" s="7"/>
    </row>
    <row r="3" spans="1:37" x14ac:dyDescent="0.25">
      <c r="A3" s="7"/>
      <c r="B3" s="7"/>
      <c r="C3" s="7"/>
      <c r="D3" s="7"/>
      <c r="E3" s="7"/>
      <c r="F3" s="5" t="s">
        <v>10</v>
      </c>
      <c r="G3" s="5" t="s">
        <v>11</v>
      </c>
      <c r="H3" s="5" t="s">
        <v>12</v>
      </c>
      <c r="I3" s="5" t="s">
        <v>19</v>
      </c>
      <c r="J3" s="5" t="s">
        <v>10</v>
      </c>
      <c r="K3" s="5" t="s">
        <v>11</v>
      </c>
      <c r="L3" s="5" t="s">
        <v>12</v>
      </c>
      <c r="M3" s="5" t="s">
        <v>19</v>
      </c>
      <c r="N3" s="5" t="s">
        <v>10</v>
      </c>
      <c r="O3" s="5" t="s">
        <v>11</v>
      </c>
      <c r="P3" s="5" t="s">
        <v>12</v>
      </c>
      <c r="Q3" s="5" t="s">
        <v>19</v>
      </c>
      <c r="R3" s="5" t="s">
        <v>10</v>
      </c>
      <c r="S3" s="5" t="s">
        <v>11</v>
      </c>
      <c r="T3" s="5" t="s">
        <v>12</v>
      </c>
      <c r="U3" s="5" t="s">
        <v>10</v>
      </c>
      <c r="V3" s="5" t="s">
        <v>11</v>
      </c>
      <c r="W3" s="5" t="s">
        <v>12</v>
      </c>
      <c r="X3" s="5" t="s">
        <v>14</v>
      </c>
      <c r="Y3" s="5" t="s">
        <v>10</v>
      </c>
      <c r="Z3" s="5" t="s">
        <v>11</v>
      </c>
      <c r="AA3" s="5" t="s">
        <v>12</v>
      </c>
      <c r="AB3" s="5" t="s">
        <v>14</v>
      </c>
      <c r="AC3" s="5" t="s">
        <v>10</v>
      </c>
      <c r="AD3" s="5" t="s">
        <v>11</v>
      </c>
      <c r="AE3" s="5" t="s">
        <v>12</v>
      </c>
      <c r="AF3" s="5" t="s">
        <v>14</v>
      </c>
      <c r="AG3" s="5" t="s">
        <v>10</v>
      </c>
      <c r="AH3" s="5" t="s">
        <v>11</v>
      </c>
      <c r="AI3" s="5" t="s">
        <v>12</v>
      </c>
      <c r="AJ3" s="5" t="s">
        <v>14</v>
      </c>
      <c r="AK3" s="7"/>
    </row>
    <row r="4" spans="1:37" x14ac:dyDescent="0.25">
      <c r="A4" t="s">
        <v>6</v>
      </c>
      <c r="B4" s="4">
        <v>45056</v>
      </c>
      <c r="C4">
        <v>0</v>
      </c>
      <c r="D4">
        <v>2</v>
      </c>
      <c r="E4" t="s">
        <v>8</v>
      </c>
      <c r="F4">
        <v>0</v>
      </c>
      <c r="G4">
        <v>0</v>
      </c>
      <c r="H4">
        <v>0</v>
      </c>
      <c r="I4">
        <f>SUM(F4:H4)</f>
        <v>0</v>
      </c>
      <c r="J4">
        <v>92.04</v>
      </c>
      <c r="K4">
        <v>92.04</v>
      </c>
      <c r="L4">
        <v>0</v>
      </c>
      <c r="M4">
        <f>SUM(J4:L4)</f>
        <v>184.08</v>
      </c>
      <c r="N4" s="6">
        <v>23.04</v>
      </c>
      <c r="O4" s="6">
        <v>23</v>
      </c>
      <c r="P4" s="6">
        <v>0</v>
      </c>
      <c r="Q4">
        <f>SUM(N4:P4)</f>
        <v>46.04</v>
      </c>
      <c r="R4">
        <f>SUM(F4,J4,N4)</f>
        <v>115.08000000000001</v>
      </c>
      <c r="S4">
        <f>SUM(G4,K4,O4)</f>
        <v>115.04</v>
      </c>
      <c r="T4">
        <f>SUM(H4,L4,P4)</f>
        <v>0</v>
      </c>
      <c r="U4" s="3">
        <f>IF(J4,N4/J4,0)</f>
        <v>0.25032594524119944</v>
      </c>
      <c r="V4" s="3">
        <f>IF(K4,O4/K4,0)</f>
        <v>0.24989135158626682</v>
      </c>
      <c r="W4" s="3">
        <f>IF(L4,P4/L4,0)</f>
        <v>0</v>
      </c>
      <c r="X4" s="3">
        <f>IF($D4,SUM(U4:W4)/$D4,0)</f>
        <v>0.25010864841373315</v>
      </c>
      <c r="Y4" s="2">
        <f>IF(R4,J4/R4,0)</f>
        <v>0.79979144942648595</v>
      </c>
      <c r="Z4" s="2">
        <f>IF(S4,K4/S4,0)</f>
        <v>0.80006954102920724</v>
      </c>
      <c r="AA4" s="2">
        <f>IF(T4,L4/T4,0)</f>
        <v>0</v>
      </c>
      <c r="AB4" s="2">
        <f>IF($D4,SUM(Y4:AA4)/$D4,0)</f>
        <v>0.79993049522784654</v>
      </c>
      <c r="AC4" s="2">
        <f>IF(R4,N4/R4,0)</f>
        <v>0.20020855057351405</v>
      </c>
      <c r="AD4" s="2">
        <f t="shared" ref="AD4:AE4" si="0">IF(S4,O4/S4,0)</f>
        <v>0.19993045897079276</v>
      </c>
      <c r="AE4" s="2">
        <f t="shared" si="0"/>
        <v>0</v>
      </c>
      <c r="AF4" s="2">
        <f>IF($D4,SUM(AC4:AE4)/$D4,0)</f>
        <v>0.20006950477215341</v>
      </c>
      <c r="AG4" s="2">
        <f>IF(R4,F4/R4,0)</f>
        <v>0</v>
      </c>
      <c r="AH4" s="2">
        <f t="shared" ref="AH4:AI4" si="1">IF(S4,G4/S4,0)</f>
        <v>0</v>
      </c>
      <c r="AI4" s="2">
        <f t="shared" si="1"/>
        <v>0</v>
      </c>
      <c r="AJ4" s="2">
        <f>IF($D4,SUM(AG4:AI4)/$D4,0)</f>
        <v>0</v>
      </c>
      <c r="AK4" t="s">
        <v>9</v>
      </c>
    </row>
    <row r="5" spans="1:37" x14ac:dyDescent="0.25">
      <c r="A5" t="s">
        <v>23</v>
      </c>
      <c r="B5" s="4">
        <v>45124</v>
      </c>
      <c r="C5">
        <v>20</v>
      </c>
      <c r="D5">
        <v>2</v>
      </c>
      <c r="E5" t="s">
        <v>8</v>
      </c>
      <c r="F5">
        <v>0</v>
      </c>
      <c r="G5">
        <v>0</v>
      </c>
      <c r="H5">
        <v>0</v>
      </c>
      <c r="I5">
        <f t="shared" ref="I5:I63" si="2">SUM(F5:H5)</f>
        <v>0</v>
      </c>
      <c r="J5">
        <v>55.149000000000001</v>
      </c>
      <c r="K5">
        <v>55.042000000000002</v>
      </c>
      <c r="L5">
        <v>0</v>
      </c>
      <c r="M5">
        <f t="shared" ref="M5:M63" si="3">SUM(J5:L5)</f>
        <v>110.191</v>
      </c>
      <c r="N5" s="6">
        <v>13.74</v>
      </c>
      <c r="O5" s="6">
        <v>13.725</v>
      </c>
      <c r="P5" s="6">
        <v>0</v>
      </c>
      <c r="Q5">
        <f t="shared" ref="Q5:Q63" si="4">SUM(N5:P5)</f>
        <v>27.465</v>
      </c>
      <c r="R5">
        <f t="shared" ref="R5:R63" si="5">SUM(F5,J5,N5)</f>
        <v>68.888999999999996</v>
      </c>
      <c r="S5">
        <f t="shared" ref="S5:S63" si="6">SUM(G5,K5,O5)</f>
        <v>68.766999999999996</v>
      </c>
      <c r="T5">
        <f t="shared" ref="T5:T63" si="7">SUM(H5,L5,P5)</f>
        <v>0</v>
      </c>
      <c r="U5" s="3">
        <f t="shared" ref="U5:U63" si="8">IF(J5,N5/J5,0)</f>
        <v>0.24914323015829842</v>
      </c>
      <c r="V5" s="3">
        <f t="shared" ref="V5:V63" si="9">IF(K5,O5/K5,0)</f>
        <v>0.24935503797100395</v>
      </c>
      <c r="W5" s="3">
        <f t="shared" ref="W5:W63" si="10">IF(L5,P5/L5,0)</f>
        <v>0</v>
      </c>
      <c r="X5" s="3">
        <f t="shared" ref="X5" si="11">IF($D5,SUM(U5:W5)/$D5,0)</f>
        <v>0.24924913406465118</v>
      </c>
      <c r="Y5" s="2">
        <f t="shared" ref="Y5:Y63" si="12">IF(R5,J5/R5,0)</f>
        <v>0.80054870879240525</v>
      </c>
      <c r="Z5" s="2">
        <f t="shared" ref="Z5:Z63" si="13">IF(S5,K5/S5,0)</f>
        <v>0.80041298878822698</v>
      </c>
      <c r="AA5" s="2">
        <f t="shared" ref="AA5:AA63" si="14">IF(T5,L5/T5,0)</f>
        <v>0</v>
      </c>
      <c r="AB5" s="2">
        <f t="shared" ref="AB5:AB63" si="15">IF($D5,SUM(Y5:AA5)/$D5,0)</f>
        <v>0.80048084879031611</v>
      </c>
      <c r="AC5" s="2">
        <f t="shared" ref="AC5:AC63" si="16">IF(R5,N5/R5,0)</f>
        <v>0.19945129120759483</v>
      </c>
      <c r="AD5" s="2">
        <f t="shared" ref="AD5:AD63" si="17">IF(S5,O5/S5,0)</f>
        <v>0.19958701121177311</v>
      </c>
      <c r="AE5" s="2">
        <f t="shared" ref="AE5:AE63" si="18">IF(T5,P5/T5,0)</f>
        <v>0</v>
      </c>
      <c r="AF5" s="2">
        <f t="shared" ref="AF5:AF63" si="19">IF($D5,SUM(AC5:AE5)/$D5,0)</f>
        <v>0.19951915120968397</v>
      </c>
      <c r="AG5" s="2">
        <f t="shared" ref="AG5:AG63" si="20">IF(R5,F5/R5,0)</f>
        <v>0</v>
      </c>
      <c r="AH5" s="2">
        <f t="shared" ref="AH5:AH63" si="21">IF(S5,G5/S5,0)</f>
        <v>0</v>
      </c>
      <c r="AI5" s="2">
        <f t="shared" ref="AI5:AI63" si="22">IF(T5,H5/T5,0)</f>
        <v>0</v>
      </c>
      <c r="AJ5" s="2">
        <f t="shared" ref="AJ5:AJ63" si="23">IF($D5,SUM(AG5:AI5)/$D5,0)</f>
        <v>0</v>
      </c>
      <c r="AK5" t="s">
        <v>24</v>
      </c>
    </row>
    <row r="6" spans="1:37" x14ac:dyDescent="0.25">
      <c r="A6" t="s">
        <v>25</v>
      </c>
      <c r="B6" s="4">
        <v>45125</v>
      </c>
      <c r="C6">
        <v>20</v>
      </c>
      <c r="D6">
        <v>2</v>
      </c>
      <c r="E6" t="s">
        <v>26</v>
      </c>
      <c r="F6">
        <v>0.06</v>
      </c>
      <c r="G6">
        <v>6.4000000000000001E-2</v>
      </c>
      <c r="H6">
        <v>0</v>
      </c>
      <c r="I6">
        <f>SUM(F6:H6)</f>
        <v>0.124</v>
      </c>
      <c r="J6">
        <v>50.04</v>
      </c>
      <c r="K6">
        <v>50.223999999999997</v>
      </c>
      <c r="L6">
        <v>0</v>
      </c>
      <c r="M6">
        <f t="shared" si="3"/>
        <v>100.264</v>
      </c>
      <c r="N6" s="6">
        <v>12.52</v>
      </c>
      <c r="O6" s="6">
        <v>12.56</v>
      </c>
      <c r="P6" s="6">
        <v>0</v>
      </c>
      <c r="Q6">
        <f t="shared" si="4"/>
        <v>25.08</v>
      </c>
      <c r="R6">
        <f t="shared" si="5"/>
        <v>62.620000000000005</v>
      </c>
      <c r="S6">
        <f t="shared" si="6"/>
        <v>62.847999999999999</v>
      </c>
      <c r="T6">
        <f t="shared" si="7"/>
        <v>0</v>
      </c>
      <c r="U6" s="3">
        <f t="shared" si="8"/>
        <v>0.2501998401278977</v>
      </c>
      <c r="V6" s="3">
        <f t="shared" si="9"/>
        <v>0.25007964319847087</v>
      </c>
      <c r="W6" s="3">
        <f t="shared" si="10"/>
        <v>0</v>
      </c>
      <c r="X6" s="3">
        <f>IF($D6,SUM(U6:W6)/$D6,0)</f>
        <v>0.25013974166318431</v>
      </c>
      <c r="Y6" s="2">
        <f t="shared" si="12"/>
        <v>0.79910571702331512</v>
      </c>
      <c r="Z6" s="2">
        <f t="shared" si="13"/>
        <v>0.79913441955193476</v>
      </c>
      <c r="AA6" s="2">
        <f t="shared" si="14"/>
        <v>0</v>
      </c>
      <c r="AB6" s="2">
        <f t="shared" si="15"/>
        <v>0.79912006828762494</v>
      </c>
      <c r="AC6" s="2">
        <f t="shared" si="16"/>
        <v>0.19993612264452248</v>
      </c>
      <c r="AD6" s="2">
        <f t="shared" si="17"/>
        <v>0.19984725050916499</v>
      </c>
      <c r="AE6" s="2">
        <f t="shared" si="18"/>
        <v>0</v>
      </c>
      <c r="AF6" s="2">
        <f t="shared" si="19"/>
        <v>0.19989168657684375</v>
      </c>
      <c r="AG6" s="2">
        <f t="shared" si="20"/>
        <v>9.5816033216224834E-4</v>
      </c>
      <c r="AH6" s="2">
        <f t="shared" si="21"/>
        <v>1.0183299389002038E-3</v>
      </c>
      <c r="AI6" s="2">
        <f t="shared" si="22"/>
        <v>0</v>
      </c>
      <c r="AJ6" s="2">
        <f t="shared" si="23"/>
        <v>9.8824513553122601E-4</v>
      </c>
      <c r="AK6" t="s">
        <v>28</v>
      </c>
    </row>
    <row r="7" spans="1:37" x14ac:dyDescent="0.25">
      <c r="A7" t="s">
        <v>27</v>
      </c>
      <c r="B7" s="4">
        <v>45131</v>
      </c>
      <c r="C7">
        <v>20</v>
      </c>
      <c r="D7">
        <v>2</v>
      </c>
      <c r="E7" t="s">
        <v>26</v>
      </c>
      <c r="F7">
        <v>0.125</v>
      </c>
      <c r="G7">
        <v>0.124</v>
      </c>
      <c r="H7">
        <v>0</v>
      </c>
      <c r="I7">
        <f t="shared" si="2"/>
        <v>0.249</v>
      </c>
      <c r="J7">
        <v>50.064</v>
      </c>
      <c r="K7">
        <v>50.003</v>
      </c>
      <c r="L7">
        <v>0</v>
      </c>
      <c r="M7">
        <f t="shared" si="3"/>
        <v>100.06700000000001</v>
      </c>
      <c r="N7" s="6">
        <v>12.49</v>
      </c>
      <c r="O7" s="6">
        <v>12.52</v>
      </c>
      <c r="P7" s="6">
        <v>0</v>
      </c>
      <c r="Q7">
        <f t="shared" si="4"/>
        <v>25.009999999999998</v>
      </c>
      <c r="R7">
        <f t="shared" si="5"/>
        <v>62.679000000000002</v>
      </c>
      <c r="S7">
        <f t="shared" si="6"/>
        <v>62.647000000000006</v>
      </c>
      <c r="T7">
        <f t="shared" si="7"/>
        <v>0</v>
      </c>
      <c r="U7" s="3">
        <f t="shared" si="8"/>
        <v>0.24948066474912112</v>
      </c>
      <c r="V7" s="3">
        <f t="shared" si="9"/>
        <v>0.25038497690138589</v>
      </c>
      <c r="W7" s="3">
        <f t="shared" si="10"/>
        <v>0</v>
      </c>
      <c r="X7" s="3">
        <f t="shared" ref="X7:X63" si="24">IF($D7,SUM(U7:W7)/$D7,0)</f>
        <v>0.2499328208252535</v>
      </c>
      <c r="Y7" s="2">
        <f t="shared" si="12"/>
        <v>0.798736418896281</v>
      </c>
      <c r="Z7" s="2">
        <f t="shared" si="13"/>
        <v>0.79817070250770183</v>
      </c>
      <c r="AA7" s="2">
        <f t="shared" si="14"/>
        <v>0</v>
      </c>
      <c r="AB7" s="2">
        <f t="shared" si="15"/>
        <v>0.79845356070199136</v>
      </c>
      <c r="AC7" s="2">
        <f t="shared" si="16"/>
        <v>0.19926929274557667</v>
      </c>
      <c r="AD7" s="2">
        <f t="shared" si="17"/>
        <v>0.19984995291075389</v>
      </c>
      <c r="AE7" s="2">
        <f t="shared" si="18"/>
        <v>0</v>
      </c>
      <c r="AF7" s="2">
        <f t="shared" si="19"/>
        <v>0.19955962282816528</v>
      </c>
      <c r="AG7" s="2">
        <f t="shared" si="20"/>
        <v>1.9942883581422805E-3</v>
      </c>
      <c r="AH7" s="2">
        <f t="shared" si="21"/>
        <v>1.9793445815442078E-3</v>
      </c>
      <c r="AI7" s="2">
        <f t="shared" si="22"/>
        <v>0</v>
      </c>
      <c r="AJ7" s="2">
        <f t="shared" si="23"/>
        <v>1.9868164698432439E-3</v>
      </c>
    </row>
    <row r="8" spans="1:37" x14ac:dyDescent="0.25">
      <c r="A8" t="s">
        <v>55</v>
      </c>
      <c r="B8" s="4">
        <v>45133</v>
      </c>
      <c r="C8">
        <v>20</v>
      </c>
      <c r="D8">
        <v>2</v>
      </c>
      <c r="E8" t="s">
        <v>26</v>
      </c>
      <c r="F8">
        <v>0.19</v>
      </c>
      <c r="G8">
        <v>0.19</v>
      </c>
      <c r="H8">
        <v>0</v>
      </c>
      <c r="I8">
        <f t="shared" si="2"/>
        <v>0.38</v>
      </c>
      <c r="J8">
        <v>50.036000000000001</v>
      </c>
      <c r="K8">
        <v>50.113999999999997</v>
      </c>
      <c r="L8">
        <v>0</v>
      </c>
      <c r="M8">
        <f t="shared" si="3"/>
        <v>100.15</v>
      </c>
      <c r="N8" s="6">
        <v>12.51</v>
      </c>
      <c r="O8" s="6">
        <v>12.53</v>
      </c>
      <c r="P8" s="6">
        <v>0</v>
      </c>
      <c r="Q8">
        <f t="shared" si="4"/>
        <v>25.04</v>
      </c>
      <c r="R8">
        <f t="shared" si="5"/>
        <v>62.735999999999997</v>
      </c>
      <c r="S8">
        <f t="shared" si="6"/>
        <v>62.833999999999996</v>
      </c>
      <c r="T8">
        <f t="shared" si="7"/>
        <v>0</v>
      </c>
      <c r="U8" s="3">
        <f t="shared" si="8"/>
        <v>0.25001998561036054</v>
      </c>
      <c r="V8" s="3">
        <f t="shared" si="9"/>
        <v>0.25002993175559723</v>
      </c>
      <c r="W8" s="3">
        <f t="shared" si="10"/>
        <v>0</v>
      </c>
      <c r="X8" s="3">
        <f t="shared" si="24"/>
        <v>0.25002495868297892</v>
      </c>
      <c r="Y8" s="2">
        <f t="shared" si="12"/>
        <v>0.79756439683754154</v>
      </c>
      <c r="Z8" s="2">
        <f t="shared" si="13"/>
        <v>0.79756182958271005</v>
      </c>
      <c r="AA8" s="2">
        <f t="shared" si="14"/>
        <v>0</v>
      </c>
      <c r="AB8" s="2">
        <f t="shared" si="15"/>
        <v>0.79756311321012574</v>
      </c>
      <c r="AC8" s="2">
        <f t="shared" si="16"/>
        <v>0.19940703902065801</v>
      </c>
      <c r="AD8" s="2">
        <f t="shared" si="17"/>
        <v>0.19941432982143426</v>
      </c>
      <c r="AE8" s="2">
        <f t="shared" si="18"/>
        <v>0</v>
      </c>
      <c r="AF8" s="2">
        <f t="shared" si="19"/>
        <v>0.19941068442104615</v>
      </c>
      <c r="AG8" s="2">
        <f t="shared" si="20"/>
        <v>3.0285641418005614E-3</v>
      </c>
      <c r="AH8" s="2">
        <f t="shared" si="21"/>
        <v>3.023840595855747E-3</v>
      </c>
      <c r="AI8" s="2">
        <f t="shared" si="22"/>
        <v>0</v>
      </c>
      <c r="AJ8" s="2">
        <f t="shared" si="23"/>
        <v>3.0262023688281542E-3</v>
      </c>
    </row>
    <row r="9" spans="1:37" x14ac:dyDescent="0.25">
      <c r="A9" t="s">
        <v>30</v>
      </c>
      <c r="B9" s="4">
        <v>45138</v>
      </c>
      <c r="C9">
        <v>20</v>
      </c>
      <c r="D9">
        <v>2</v>
      </c>
      <c r="E9" t="s">
        <v>26</v>
      </c>
      <c r="F9">
        <v>0.251</v>
      </c>
      <c r="G9">
        <v>0.25</v>
      </c>
      <c r="H9">
        <v>0</v>
      </c>
      <c r="I9">
        <f t="shared" si="2"/>
        <v>0.501</v>
      </c>
      <c r="J9">
        <v>50.07</v>
      </c>
      <c r="K9">
        <v>50.036000000000001</v>
      </c>
      <c r="L9">
        <v>0</v>
      </c>
      <c r="M9">
        <f t="shared" si="3"/>
        <v>100.10599999999999</v>
      </c>
      <c r="N9" s="6">
        <v>12.515000000000001</v>
      </c>
      <c r="O9" s="6">
        <v>12.515000000000001</v>
      </c>
      <c r="P9" s="6">
        <v>0</v>
      </c>
      <c r="Q9">
        <f t="shared" si="4"/>
        <v>25.03</v>
      </c>
      <c r="R9">
        <f t="shared" si="5"/>
        <v>62.835999999999999</v>
      </c>
      <c r="S9">
        <f t="shared" si="6"/>
        <v>62.801000000000002</v>
      </c>
      <c r="T9">
        <f t="shared" si="7"/>
        <v>0</v>
      </c>
      <c r="U9" s="3">
        <f t="shared" si="8"/>
        <v>0.24995006990213703</v>
      </c>
      <c r="V9" s="3">
        <f t="shared" si="9"/>
        <v>0.25011991366216324</v>
      </c>
      <c r="W9" s="3">
        <f t="shared" si="10"/>
        <v>0</v>
      </c>
      <c r="X9" s="3">
        <f t="shared" si="24"/>
        <v>0.25003499178215016</v>
      </c>
      <c r="Y9" s="2">
        <f t="shared" si="12"/>
        <v>0.79683620854287351</v>
      </c>
      <c r="Z9" s="2">
        <f t="shared" si="13"/>
        <v>0.79673890543144221</v>
      </c>
      <c r="AA9" s="2">
        <f t="shared" si="14"/>
        <v>0</v>
      </c>
      <c r="AB9" s="2">
        <f t="shared" si="15"/>
        <v>0.79678755698715786</v>
      </c>
      <c r="AC9" s="2">
        <f t="shared" si="16"/>
        <v>0.19916926602584506</v>
      </c>
      <c r="AD9" s="2">
        <f t="shared" si="17"/>
        <v>0.19928026623779876</v>
      </c>
      <c r="AE9" s="2">
        <f t="shared" si="18"/>
        <v>0</v>
      </c>
      <c r="AF9" s="2">
        <f t="shared" si="19"/>
        <v>0.19922476613182191</v>
      </c>
      <c r="AG9" s="2">
        <f t="shared" si="20"/>
        <v>3.9945254312814312E-3</v>
      </c>
      <c r="AH9" s="2">
        <f t="shared" si="21"/>
        <v>3.9808283307590639E-3</v>
      </c>
      <c r="AI9" s="2">
        <f t="shared" si="22"/>
        <v>0</v>
      </c>
      <c r="AJ9" s="2">
        <f t="shared" si="23"/>
        <v>3.9876768810202471E-3</v>
      </c>
    </row>
    <row r="10" spans="1:37" x14ac:dyDescent="0.25">
      <c r="A10" t="s">
        <v>31</v>
      </c>
      <c r="B10" s="4">
        <v>45139</v>
      </c>
      <c r="C10">
        <v>20</v>
      </c>
      <c r="D10">
        <v>2</v>
      </c>
      <c r="E10" t="s">
        <v>26</v>
      </c>
      <c r="F10">
        <v>0.314</v>
      </c>
      <c r="G10">
        <v>0.315</v>
      </c>
      <c r="H10">
        <v>0</v>
      </c>
      <c r="I10">
        <f t="shared" si="2"/>
        <v>0.629</v>
      </c>
      <c r="J10">
        <v>50.036000000000001</v>
      </c>
      <c r="K10">
        <v>50.033000000000001</v>
      </c>
      <c r="L10">
        <v>0</v>
      </c>
      <c r="M10">
        <f t="shared" si="3"/>
        <v>100.069</v>
      </c>
      <c r="N10" s="6">
        <v>12.52</v>
      </c>
      <c r="O10" s="6">
        <v>12.54</v>
      </c>
      <c r="P10" s="6">
        <v>0</v>
      </c>
      <c r="Q10">
        <f t="shared" si="4"/>
        <v>25.06</v>
      </c>
      <c r="R10">
        <f t="shared" si="5"/>
        <v>62.870000000000005</v>
      </c>
      <c r="S10">
        <f t="shared" si="6"/>
        <v>62.887999999999998</v>
      </c>
      <c r="T10">
        <f t="shared" si="7"/>
        <v>0</v>
      </c>
      <c r="U10" s="3">
        <f t="shared" si="8"/>
        <v>0.25021984171396594</v>
      </c>
      <c r="V10" s="3">
        <f t="shared" si="9"/>
        <v>0.25063458117642351</v>
      </c>
      <c r="W10" s="3">
        <f t="shared" si="10"/>
        <v>0</v>
      </c>
      <c r="X10" s="3">
        <f t="shared" si="24"/>
        <v>0.25042721144519475</v>
      </c>
      <c r="Y10" s="2">
        <f t="shared" si="12"/>
        <v>0.79586448226499118</v>
      </c>
      <c r="Z10" s="2">
        <f t="shared" si="13"/>
        <v>0.79558898358987407</v>
      </c>
      <c r="AA10" s="2">
        <f t="shared" si="14"/>
        <v>0</v>
      </c>
      <c r="AB10" s="2">
        <f t="shared" si="15"/>
        <v>0.79572673292743268</v>
      </c>
      <c r="AC10" s="2">
        <f t="shared" si="16"/>
        <v>0.19914108477811354</v>
      </c>
      <c r="AD10" s="2">
        <f t="shared" si="17"/>
        <v>0.19940211169062461</v>
      </c>
      <c r="AE10" s="2">
        <f t="shared" si="18"/>
        <v>0</v>
      </c>
      <c r="AF10" s="2">
        <f t="shared" si="19"/>
        <v>0.19927159823436907</v>
      </c>
      <c r="AG10" s="2">
        <f t="shared" si="20"/>
        <v>4.9944329568951803E-3</v>
      </c>
      <c r="AH10" s="2">
        <f t="shared" si="21"/>
        <v>5.0089047195013359E-3</v>
      </c>
      <c r="AI10" s="2">
        <f t="shared" si="22"/>
        <v>0</v>
      </c>
      <c r="AJ10" s="2">
        <f t="shared" si="23"/>
        <v>5.0016688381982581E-3</v>
      </c>
    </row>
    <row r="11" spans="1:37" x14ac:dyDescent="0.25">
      <c r="A11" t="s">
        <v>32</v>
      </c>
      <c r="B11" s="4">
        <v>45140</v>
      </c>
      <c r="C11">
        <v>20</v>
      </c>
      <c r="D11">
        <v>2</v>
      </c>
      <c r="E11" t="s">
        <v>26</v>
      </c>
      <c r="F11">
        <v>0.377</v>
      </c>
      <c r="G11">
        <v>0.374</v>
      </c>
      <c r="H11">
        <v>0</v>
      </c>
      <c r="I11">
        <f t="shared" si="2"/>
        <v>0.751</v>
      </c>
      <c r="J11">
        <v>50.076999999999998</v>
      </c>
      <c r="K11">
        <v>50.011000000000003</v>
      </c>
      <c r="L11">
        <v>0</v>
      </c>
      <c r="M11">
        <f t="shared" si="3"/>
        <v>100.08799999999999</v>
      </c>
      <c r="N11" s="6">
        <v>12.54</v>
      </c>
      <c r="O11" s="6">
        <v>12.54</v>
      </c>
      <c r="P11" s="6">
        <v>0</v>
      </c>
      <c r="Q11">
        <f t="shared" si="4"/>
        <v>25.08</v>
      </c>
      <c r="R11">
        <f t="shared" si="5"/>
        <v>62.994</v>
      </c>
      <c r="S11">
        <f t="shared" si="6"/>
        <v>62.925000000000004</v>
      </c>
      <c r="T11">
        <f t="shared" si="7"/>
        <v>0</v>
      </c>
      <c r="U11" s="3">
        <f t="shared" si="8"/>
        <v>0.25041436188270061</v>
      </c>
      <c r="V11" s="3">
        <f t="shared" si="9"/>
        <v>0.25074483613605003</v>
      </c>
      <c r="W11" s="3">
        <f t="shared" si="10"/>
        <v>0</v>
      </c>
      <c r="X11" s="3">
        <f t="shared" si="24"/>
        <v>0.25057959900937532</v>
      </c>
      <c r="Y11" s="2">
        <f t="shared" si="12"/>
        <v>0.79494872527542304</v>
      </c>
      <c r="Z11" s="2">
        <f t="shared" si="13"/>
        <v>0.79477155343663086</v>
      </c>
      <c r="AA11" s="2">
        <f t="shared" si="14"/>
        <v>0</v>
      </c>
      <c r="AB11" s="2">
        <f t="shared" si="15"/>
        <v>0.79486013935602695</v>
      </c>
      <c r="AC11" s="2">
        <f t="shared" si="16"/>
        <v>0.19906657776931136</v>
      </c>
      <c r="AD11" s="2">
        <f t="shared" si="17"/>
        <v>0.19928486293206196</v>
      </c>
      <c r="AE11" s="2">
        <f t="shared" si="18"/>
        <v>0</v>
      </c>
      <c r="AF11" s="2">
        <f t="shared" si="19"/>
        <v>0.19917572035068665</v>
      </c>
      <c r="AG11" s="2">
        <f t="shared" si="20"/>
        <v>5.9846969552655805E-3</v>
      </c>
      <c r="AH11" s="2">
        <f t="shared" si="21"/>
        <v>5.9435836313071113E-3</v>
      </c>
      <c r="AI11" s="2">
        <f t="shared" si="22"/>
        <v>0</v>
      </c>
      <c r="AJ11" s="2">
        <f t="shared" si="23"/>
        <v>5.9641402932863463E-3</v>
      </c>
    </row>
    <row r="12" spans="1:37" x14ac:dyDescent="0.25">
      <c r="A12" t="s">
        <v>33</v>
      </c>
      <c r="B12" s="4">
        <v>45141</v>
      </c>
      <c r="C12">
        <v>20</v>
      </c>
      <c r="D12">
        <v>2</v>
      </c>
      <c r="E12" t="s">
        <v>26</v>
      </c>
      <c r="F12">
        <v>0.44</v>
      </c>
      <c r="G12">
        <v>0.439</v>
      </c>
      <c r="H12">
        <v>0</v>
      </c>
      <c r="I12">
        <f t="shared" si="2"/>
        <v>0.879</v>
      </c>
      <c r="J12">
        <v>50.075000000000003</v>
      </c>
      <c r="K12">
        <v>50.026000000000003</v>
      </c>
      <c r="L12">
        <v>0</v>
      </c>
      <c r="M12">
        <f t="shared" si="3"/>
        <v>100.101</v>
      </c>
      <c r="N12" s="6">
        <v>12.51</v>
      </c>
      <c r="O12" s="6">
        <v>12.52</v>
      </c>
      <c r="P12" s="6">
        <v>0</v>
      </c>
      <c r="Q12">
        <f t="shared" si="4"/>
        <v>25.03</v>
      </c>
      <c r="R12">
        <f t="shared" si="5"/>
        <v>63.024999999999999</v>
      </c>
      <c r="S12">
        <f t="shared" si="6"/>
        <v>62.984999999999999</v>
      </c>
      <c r="T12">
        <f t="shared" si="7"/>
        <v>0</v>
      </c>
      <c r="U12" s="3">
        <f t="shared" si="8"/>
        <v>0.24982526210683972</v>
      </c>
      <c r="V12" s="3">
        <f t="shared" si="9"/>
        <v>0.25026985967297005</v>
      </c>
      <c r="W12" s="3">
        <f t="shared" si="10"/>
        <v>0</v>
      </c>
      <c r="X12" s="3">
        <f t="shared" si="24"/>
        <v>0.25004756088990487</v>
      </c>
      <c r="Y12" s="2">
        <f t="shared" si="12"/>
        <v>0.7945259817532726</v>
      </c>
      <c r="Z12" s="2">
        <f t="shared" si="13"/>
        <v>0.79425259982535534</v>
      </c>
      <c r="AA12" s="2">
        <f t="shared" si="14"/>
        <v>0</v>
      </c>
      <c r="AB12" s="2">
        <f t="shared" si="15"/>
        <v>0.79438929078931397</v>
      </c>
      <c r="AC12" s="2">
        <f t="shared" si="16"/>
        <v>0.19849266164220547</v>
      </c>
      <c r="AD12" s="2">
        <f t="shared" si="17"/>
        <v>0.19877748670318329</v>
      </c>
      <c r="AE12" s="2">
        <f t="shared" si="18"/>
        <v>0</v>
      </c>
      <c r="AF12" s="2">
        <f t="shared" si="19"/>
        <v>0.19863507417269438</v>
      </c>
      <c r="AG12" s="2">
        <f t="shared" si="20"/>
        <v>6.9813566045220151E-3</v>
      </c>
      <c r="AH12" s="2">
        <f t="shared" si="21"/>
        <v>6.9699134714614587E-3</v>
      </c>
      <c r="AI12" s="2">
        <f t="shared" si="22"/>
        <v>0</v>
      </c>
      <c r="AJ12" s="2">
        <f t="shared" si="23"/>
        <v>6.9756350379917374E-3</v>
      </c>
    </row>
    <row r="13" spans="1:37" x14ac:dyDescent="0.25">
      <c r="A13" t="s">
        <v>34</v>
      </c>
      <c r="B13" s="4">
        <v>45142</v>
      </c>
      <c r="C13">
        <v>20</v>
      </c>
      <c r="D13">
        <v>2</v>
      </c>
      <c r="E13" t="s">
        <v>26</v>
      </c>
      <c r="F13">
        <v>0.50600000000000001</v>
      </c>
      <c r="G13">
        <v>0.50600000000000001</v>
      </c>
      <c r="H13">
        <v>0</v>
      </c>
      <c r="I13">
        <f t="shared" si="2"/>
        <v>1.012</v>
      </c>
      <c r="J13">
        <v>50.052999999999997</v>
      </c>
      <c r="K13">
        <v>49.993000000000002</v>
      </c>
      <c r="L13">
        <v>0</v>
      </c>
      <c r="M13">
        <f t="shared" si="3"/>
        <v>100.04599999999999</v>
      </c>
      <c r="N13" s="6">
        <v>12.52</v>
      </c>
      <c r="O13" s="6">
        <v>12.51</v>
      </c>
      <c r="P13" s="6">
        <v>0</v>
      </c>
      <c r="Q13">
        <f t="shared" si="4"/>
        <v>25.03</v>
      </c>
      <c r="R13">
        <f t="shared" si="5"/>
        <v>63.078999999999994</v>
      </c>
      <c r="S13">
        <f t="shared" si="6"/>
        <v>63.009</v>
      </c>
      <c r="T13">
        <f t="shared" si="7"/>
        <v>0</v>
      </c>
      <c r="U13" s="3">
        <f t="shared" si="8"/>
        <v>0.25013485705152538</v>
      </c>
      <c r="V13" s="3">
        <f t="shared" si="9"/>
        <v>0.25023503290460664</v>
      </c>
      <c r="W13" s="3">
        <f t="shared" si="10"/>
        <v>0</v>
      </c>
      <c r="X13" s="3">
        <f t="shared" si="24"/>
        <v>0.25018494497806598</v>
      </c>
      <c r="Y13" s="2">
        <f t="shared" si="12"/>
        <v>0.7934970433900348</v>
      </c>
      <c r="Z13" s="2">
        <f t="shared" si="13"/>
        <v>0.79342633592026535</v>
      </c>
      <c r="AA13" s="2">
        <f t="shared" si="14"/>
        <v>0</v>
      </c>
      <c r="AB13" s="2">
        <f t="shared" si="15"/>
        <v>0.79346168965515007</v>
      </c>
      <c r="AC13" s="2">
        <f t="shared" si="16"/>
        <v>0.19848126951917439</v>
      </c>
      <c r="AD13" s="2">
        <f t="shared" si="17"/>
        <v>0.19854306527638907</v>
      </c>
      <c r="AE13" s="2">
        <f t="shared" si="18"/>
        <v>0</v>
      </c>
      <c r="AF13" s="2">
        <f t="shared" si="19"/>
        <v>0.19851216739778171</v>
      </c>
      <c r="AG13" s="2">
        <f t="shared" si="20"/>
        <v>8.0216870907909143E-3</v>
      </c>
      <c r="AH13" s="2">
        <f t="shared" si="21"/>
        <v>8.0305988033455532E-3</v>
      </c>
      <c r="AI13" s="2">
        <f t="shared" si="22"/>
        <v>0</v>
      </c>
      <c r="AJ13" s="2">
        <f t="shared" si="23"/>
        <v>8.0261429470682329E-3</v>
      </c>
    </row>
    <row r="14" spans="1:37" x14ac:dyDescent="0.25">
      <c r="A14" t="s">
        <v>35</v>
      </c>
      <c r="B14" s="4">
        <v>45143</v>
      </c>
      <c r="C14">
        <v>20</v>
      </c>
      <c r="D14">
        <v>2</v>
      </c>
      <c r="E14" t="s">
        <v>26</v>
      </c>
      <c r="F14">
        <v>0.56599999999999995</v>
      </c>
      <c r="G14">
        <v>0.56499999999999995</v>
      </c>
      <c r="H14">
        <v>0</v>
      </c>
      <c r="I14">
        <f t="shared" si="2"/>
        <v>1.1309999999999998</v>
      </c>
      <c r="J14">
        <v>50.01</v>
      </c>
      <c r="K14">
        <v>50.014000000000003</v>
      </c>
      <c r="L14">
        <v>0</v>
      </c>
      <c r="M14">
        <f t="shared" si="3"/>
        <v>100.024</v>
      </c>
      <c r="N14" s="6">
        <v>12.53</v>
      </c>
      <c r="O14" s="6">
        <v>12.500999999999999</v>
      </c>
      <c r="P14" s="6">
        <v>0</v>
      </c>
      <c r="Q14">
        <f t="shared" si="4"/>
        <v>25.030999999999999</v>
      </c>
      <c r="R14">
        <f t="shared" si="5"/>
        <v>63.106000000000002</v>
      </c>
      <c r="S14">
        <f t="shared" si="6"/>
        <v>63.08</v>
      </c>
      <c r="T14">
        <f t="shared" si="7"/>
        <v>0</v>
      </c>
      <c r="U14" s="3">
        <f t="shared" si="8"/>
        <v>0.25054989002199562</v>
      </c>
      <c r="V14" s="3">
        <f t="shared" si="9"/>
        <v>0.24995001399608108</v>
      </c>
      <c r="W14" s="3">
        <f t="shared" si="10"/>
        <v>0</v>
      </c>
      <c r="X14" s="3">
        <f t="shared" si="24"/>
        <v>0.25024995200903832</v>
      </c>
      <c r="Y14" s="2">
        <f t="shared" si="12"/>
        <v>0.79247615123760018</v>
      </c>
      <c r="Z14" s="2">
        <f t="shared" si="13"/>
        <v>0.79286620164870014</v>
      </c>
      <c r="AA14" s="2">
        <f t="shared" si="14"/>
        <v>0</v>
      </c>
      <c r="AB14" s="2">
        <f t="shared" si="15"/>
        <v>0.79267117644315022</v>
      </c>
      <c r="AC14" s="2">
        <f t="shared" si="16"/>
        <v>0.19855481253763507</v>
      </c>
      <c r="AD14" s="2">
        <f t="shared" si="17"/>
        <v>0.19817691819911223</v>
      </c>
      <c r="AE14" s="2">
        <f t="shared" si="18"/>
        <v>0</v>
      </c>
      <c r="AF14" s="2">
        <f t="shared" si="19"/>
        <v>0.19836586536837364</v>
      </c>
      <c r="AG14" s="2">
        <f t="shared" si="20"/>
        <v>8.9690362247646805E-3</v>
      </c>
      <c r="AH14" s="2">
        <f t="shared" si="21"/>
        <v>8.9568801521876969E-3</v>
      </c>
      <c r="AI14" s="2">
        <f t="shared" si="22"/>
        <v>0</v>
      </c>
      <c r="AJ14" s="2">
        <f t="shared" si="23"/>
        <v>8.9629581884761896E-3</v>
      </c>
    </row>
    <row r="15" spans="1:37" x14ac:dyDescent="0.25">
      <c r="A15" t="s">
        <v>36</v>
      </c>
      <c r="B15" s="4">
        <v>45145</v>
      </c>
      <c r="C15">
        <v>20</v>
      </c>
      <c r="D15">
        <v>2</v>
      </c>
      <c r="E15" t="s">
        <v>26</v>
      </c>
      <c r="F15">
        <v>0.629</v>
      </c>
      <c r="G15">
        <v>0.629</v>
      </c>
      <c r="H15">
        <v>0</v>
      </c>
      <c r="I15">
        <f t="shared" si="2"/>
        <v>1.258</v>
      </c>
      <c r="J15">
        <v>50.02</v>
      </c>
      <c r="K15">
        <v>50.075000000000003</v>
      </c>
      <c r="L15">
        <v>0</v>
      </c>
      <c r="M15">
        <f t="shared" si="3"/>
        <v>100.095</v>
      </c>
      <c r="N15" s="6">
        <v>12.53</v>
      </c>
      <c r="O15" s="6">
        <v>12.52</v>
      </c>
      <c r="P15" s="6">
        <v>0</v>
      </c>
      <c r="Q15">
        <f t="shared" si="4"/>
        <v>25.049999999999997</v>
      </c>
      <c r="R15">
        <f t="shared" si="5"/>
        <v>63.179000000000002</v>
      </c>
      <c r="S15">
        <f t="shared" si="6"/>
        <v>63.224000000000004</v>
      </c>
      <c r="T15">
        <f t="shared" si="7"/>
        <v>0</v>
      </c>
      <c r="U15" s="3">
        <f t="shared" si="8"/>
        <v>0.25049980007996797</v>
      </c>
      <c r="V15" s="3">
        <f t="shared" si="9"/>
        <v>0.25002496255616574</v>
      </c>
      <c r="W15" s="3">
        <f t="shared" si="10"/>
        <v>0</v>
      </c>
      <c r="X15" s="3">
        <f t="shared" si="24"/>
        <v>0.25026238131806688</v>
      </c>
      <c r="Y15" s="2">
        <f t="shared" si="12"/>
        <v>0.79171876731192325</v>
      </c>
      <c r="Z15" s="2">
        <f t="shared" si="13"/>
        <v>0.79202518031127422</v>
      </c>
      <c r="AA15" s="2">
        <f t="shared" si="14"/>
        <v>0</v>
      </c>
      <c r="AB15" s="2">
        <f t="shared" si="15"/>
        <v>0.79187197381159868</v>
      </c>
      <c r="AC15" s="2">
        <f t="shared" si="16"/>
        <v>0.19832539293119547</v>
      </c>
      <c r="AD15" s="2">
        <f t="shared" si="17"/>
        <v>0.19802606605086673</v>
      </c>
      <c r="AE15" s="2">
        <f t="shared" si="18"/>
        <v>0</v>
      </c>
      <c r="AF15" s="2">
        <f t="shared" si="19"/>
        <v>0.1981757294910311</v>
      </c>
      <c r="AG15" s="2">
        <f t="shared" si="20"/>
        <v>9.9558397568812428E-3</v>
      </c>
      <c r="AH15" s="2">
        <f t="shared" si="21"/>
        <v>9.948753637859041E-3</v>
      </c>
      <c r="AI15" s="2">
        <f t="shared" si="22"/>
        <v>0</v>
      </c>
      <c r="AJ15" s="2">
        <f t="shared" si="23"/>
        <v>9.9522966973701419E-3</v>
      </c>
      <c r="AK15" t="s">
        <v>37</v>
      </c>
    </row>
    <row r="16" spans="1:37" x14ac:dyDescent="0.25">
      <c r="A16" t="s">
        <v>38</v>
      </c>
      <c r="B16" s="4">
        <v>45146</v>
      </c>
      <c r="C16">
        <v>0</v>
      </c>
      <c r="D16">
        <v>2</v>
      </c>
      <c r="E16" t="s">
        <v>8</v>
      </c>
      <c r="F16">
        <v>0</v>
      </c>
      <c r="G16">
        <v>0</v>
      </c>
      <c r="H16">
        <v>0</v>
      </c>
      <c r="I16">
        <f t="shared" si="2"/>
        <v>0</v>
      </c>
      <c r="J16">
        <v>50.018999999999998</v>
      </c>
      <c r="K16">
        <v>49.99</v>
      </c>
      <c r="L16">
        <v>0</v>
      </c>
      <c r="M16">
        <f t="shared" si="3"/>
        <v>100.009</v>
      </c>
      <c r="N16" s="6">
        <v>12.54</v>
      </c>
      <c r="O16" s="6">
        <v>12.54</v>
      </c>
      <c r="P16" s="6">
        <v>0</v>
      </c>
      <c r="Q16">
        <f t="shared" si="4"/>
        <v>25.08</v>
      </c>
      <c r="R16">
        <f t="shared" si="5"/>
        <v>62.558999999999997</v>
      </c>
      <c r="S16">
        <f t="shared" si="6"/>
        <v>62.53</v>
      </c>
      <c r="T16">
        <f t="shared" si="7"/>
        <v>0</v>
      </c>
      <c r="U16" s="3">
        <f t="shared" si="8"/>
        <v>0.25070473220176331</v>
      </c>
      <c r="V16" s="3">
        <f t="shared" si="9"/>
        <v>0.25085017003400678</v>
      </c>
      <c r="W16" s="3">
        <f t="shared" si="10"/>
        <v>0</v>
      </c>
      <c r="X16" s="3">
        <f t="shared" si="24"/>
        <v>0.25077745111788508</v>
      </c>
      <c r="Y16" s="2">
        <f t="shared" si="12"/>
        <v>0.79954922553109864</v>
      </c>
      <c r="Z16" s="2">
        <f t="shared" si="13"/>
        <v>0.79945626099472256</v>
      </c>
      <c r="AA16" s="2">
        <f t="shared" si="14"/>
        <v>0</v>
      </c>
      <c r="AB16" s="2">
        <f t="shared" si="15"/>
        <v>0.7995027432629106</v>
      </c>
      <c r="AC16" s="2">
        <f t="shared" si="16"/>
        <v>0.20045077446890136</v>
      </c>
      <c r="AD16" s="2">
        <f t="shared" si="17"/>
        <v>0.20054373900527744</v>
      </c>
      <c r="AE16" s="2">
        <f t="shared" si="18"/>
        <v>0</v>
      </c>
      <c r="AF16" s="2">
        <f t="shared" si="19"/>
        <v>0.2004972567370894</v>
      </c>
      <c r="AG16" s="2">
        <f t="shared" si="20"/>
        <v>0</v>
      </c>
      <c r="AH16" s="2">
        <f t="shared" si="21"/>
        <v>0</v>
      </c>
      <c r="AI16" s="2">
        <f t="shared" si="22"/>
        <v>0</v>
      </c>
      <c r="AJ16" s="2">
        <f t="shared" si="23"/>
        <v>0</v>
      </c>
    </row>
    <row r="17" spans="1:37" x14ac:dyDescent="0.25">
      <c r="A17" t="s">
        <v>39</v>
      </c>
      <c r="B17" s="4">
        <v>45147</v>
      </c>
      <c r="C17">
        <v>0</v>
      </c>
      <c r="D17">
        <v>2</v>
      </c>
      <c r="E17" t="s">
        <v>26</v>
      </c>
      <c r="F17">
        <v>5.0999999999999997E-2</v>
      </c>
      <c r="G17">
        <v>5.1999999999999998E-2</v>
      </c>
      <c r="H17">
        <v>0</v>
      </c>
      <c r="I17">
        <f t="shared" si="2"/>
        <v>0.10299999999999999</v>
      </c>
      <c r="J17">
        <v>50.008000000000003</v>
      </c>
      <c r="K17">
        <v>49.997</v>
      </c>
      <c r="L17">
        <v>0</v>
      </c>
      <c r="M17">
        <f t="shared" si="3"/>
        <v>100.005</v>
      </c>
      <c r="N17" s="6">
        <v>12.534000000000001</v>
      </c>
      <c r="O17" s="6">
        <v>12.542999999999999</v>
      </c>
      <c r="P17" s="6">
        <v>0</v>
      </c>
      <c r="Q17">
        <f t="shared" si="4"/>
        <v>25.076999999999998</v>
      </c>
      <c r="R17">
        <f t="shared" si="5"/>
        <v>62.593000000000004</v>
      </c>
      <c r="S17">
        <f t="shared" si="6"/>
        <v>62.591999999999999</v>
      </c>
      <c r="T17">
        <f t="shared" si="7"/>
        <v>0</v>
      </c>
      <c r="U17" s="3">
        <f t="shared" si="8"/>
        <v>0.25063989761638139</v>
      </c>
      <c r="V17" s="3">
        <f t="shared" si="9"/>
        <v>0.25087505250315018</v>
      </c>
      <c r="W17" s="3">
        <f t="shared" si="10"/>
        <v>0</v>
      </c>
      <c r="X17" s="3">
        <f t="shared" si="24"/>
        <v>0.25075747505976576</v>
      </c>
      <c r="Y17" s="2">
        <f t="shared" si="12"/>
        <v>0.79893917850238849</v>
      </c>
      <c r="Z17" s="2">
        <f t="shared" si="13"/>
        <v>0.79877620143149286</v>
      </c>
      <c r="AA17" s="2">
        <f t="shared" si="14"/>
        <v>0</v>
      </c>
      <c r="AB17" s="2">
        <f t="shared" si="15"/>
        <v>0.79885768996694062</v>
      </c>
      <c r="AC17" s="2">
        <f t="shared" si="16"/>
        <v>0.20024603390155449</v>
      </c>
      <c r="AD17" s="2">
        <f t="shared" si="17"/>
        <v>0.20039302147239263</v>
      </c>
      <c r="AE17" s="2">
        <f t="shared" si="18"/>
        <v>0</v>
      </c>
      <c r="AF17" s="2">
        <f t="shared" si="19"/>
        <v>0.20031952768697356</v>
      </c>
      <c r="AG17" s="2">
        <f t="shared" si="20"/>
        <v>8.1478759605706696E-4</v>
      </c>
      <c r="AH17" s="2">
        <f t="shared" si="21"/>
        <v>8.3077709611451944E-4</v>
      </c>
      <c r="AI17" s="2">
        <f t="shared" si="22"/>
        <v>0</v>
      </c>
      <c r="AJ17" s="2">
        <f t="shared" si="23"/>
        <v>8.2278234608579325E-4</v>
      </c>
    </row>
    <row r="18" spans="1:37" x14ac:dyDescent="0.25">
      <c r="A18" t="s">
        <v>40</v>
      </c>
      <c r="B18" s="4">
        <v>45148</v>
      </c>
      <c r="C18">
        <v>0</v>
      </c>
      <c r="D18">
        <v>1</v>
      </c>
      <c r="E18" t="s">
        <v>26</v>
      </c>
      <c r="F18">
        <v>0.21</v>
      </c>
      <c r="G18">
        <v>0</v>
      </c>
      <c r="H18">
        <v>0</v>
      </c>
      <c r="I18">
        <f t="shared" si="2"/>
        <v>0.21</v>
      </c>
      <c r="J18">
        <v>85.090999999999994</v>
      </c>
      <c r="K18">
        <v>0</v>
      </c>
      <c r="L18">
        <v>0</v>
      </c>
      <c r="M18">
        <f t="shared" si="3"/>
        <v>85.090999999999994</v>
      </c>
      <c r="N18" s="6">
        <v>21.25</v>
      </c>
      <c r="O18" s="6">
        <v>0</v>
      </c>
      <c r="P18" s="6">
        <v>0</v>
      </c>
      <c r="Q18">
        <f t="shared" si="4"/>
        <v>21.25</v>
      </c>
      <c r="R18">
        <f t="shared" si="5"/>
        <v>106.55099999999999</v>
      </c>
      <c r="S18">
        <f t="shared" si="6"/>
        <v>0</v>
      </c>
      <c r="T18">
        <f t="shared" si="7"/>
        <v>0</v>
      </c>
      <c r="U18" s="3">
        <f t="shared" si="8"/>
        <v>0.24973263917453081</v>
      </c>
      <c r="V18" s="3">
        <f t="shared" si="9"/>
        <v>0</v>
      </c>
      <c r="W18" s="3">
        <f t="shared" si="10"/>
        <v>0</v>
      </c>
      <c r="X18" s="3">
        <f t="shared" si="24"/>
        <v>0.24973263917453081</v>
      </c>
      <c r="Y18" s="2">
        <f t="shared" si="12"/>
        <v>0.79859410047770552</v>
      </c>
      <c r="Z18" s="2">
        <f t="shared" si="13"/>
        <v>0</v>
      </c>
      <c r="AA18" s="2">
        <f t="shared" si="14"/>
        <v>0</v>
      </c>
      <c r="AB18" s="2">
        <f t="shared" si="15"/>
        <v>0.79859410047770552</v>
      </c>
      <c r="AC18" s="2">
        <f t="shared" si="16"/>
        <v>0.19943501234150784</v>
      </c>
      <c r="AD18" s="2">
        <f t="shared" si="17"/>
        <v>0</v>
      </c>
      <c r="AE18" s="2">
        <f t="shared" si="18"/>
        <v>0</v>
      </c>
      <c r="AF18" s="2">
        <f t="shared" si="19"/>
        <v>0.19943501234150784</v>
      </c>
      <c r="AG18" s="2">
        <f t="shared" si="20"/>
        <v>1.9708871807866657E-3</v>
      </c>
      <c r="AH18" s="2">
        <f t="shared" si="21"/>
        <v>0</v>
      </c>
      <c r="AI18" s="2">
        <f t="shared" si="22"/>
        <v>0</v>
      </c>
      <c r="AJ18" s="2">
        <f>IF($D18,SUM(AG18:AI18)/$D18,0)</f>
        <v>1.9708871807866657E-3</v>
      </c>
      <c r="AK18" t="s">
        <v>42</v>
      </c>
    </row>
    <row r="19" spans="1:37" x14ac:dyDescent="0.25">
      <c r="A19" t="s">
        <v>41</v>
      </c>
      <c r="B19" s="4">
        <v>45149</v>
      </c>
      <c r="C19">
        <v>0</v>
      </c>
      <c r="D19">
        <v>1</v>
      </c>
      <c r="E19" t="s">
        <v>26</v>
      </c>
      <c r="F19">
        <v>0.32100000000000001</v>
      </c>
      <c r="G19">
        <v>0</v>
      </c>
      <c r="H19">
        <v>0</v>
      </c>
      <c r="I19">
        <f t="shared" si="2"/>
        <v>0.32100000000000001</v>
      </c>
      <c r="J19">
        <v>85.024000000000001</v>
      </c>
      <c r="K19">
        <v>0</v>
      </c>
      <c r="L19">
        <v>0</v>
      </c>
      <c r="M19">
        <f t="shared" si="3"/>
        <v>85.024000000000001</v>
      </c>
      <c r="N19" s="6">
        <v>21.25</v>
      </c>
      <c r="O19" s="6">
        <v>0</v>
      </c>
      <c r="P19" s="6">
        <v>0</v>
      </c>
      <c r="Q19">
        <f t="shared" si="4"/>
        <v>21.25</v>
      </c>
      <c r="R19">
        <f t="shared" si="5"/>
        <v>106.595</v>
      </c>
      <c r="S19">
        <f t="shared" si="6"/>
        <v>0</v>
      </c>
      <c r="T19">
        <f t="shared" si="7"/>
        <v>0</v>
      </c>
      <c r="U19" s="3">
        <f t="shared" si="8"/>
        <v>0.2499294316898758</v>
      </c>
      <c r="V19" s="3">
        <f t="shared" si="9"/>
        <v>0</v>
      </c>
      <c r="W19" s="3">
        <f t="shared" si="10"/>
        <v>0</v>
      </c>
      <c r="X19" s="3">
        <f t="shared" si="24"/>
        <v>0.2499294316898758</v>
      </c>
      <c r="Y19" s="2">
        <f t="shared" si="12"/>
        <v>0.79763591162812519</v>
      </c>
      <c r="Z19" s="2">
        <f t="shared" si="13"/>
        <v>0</v>
      </c>
      <c r="AA19" s="2">
        <f t="shared" si="14"/>
        <v>0</v>
      </c>
      <c r="AB19" s="2">
        <f t="shared" si="15"/>
        <v>0.79763591162812519</v>
      </c>
      <c r="AC19" s="2">
        <f t="shared" si="16"/>
        <v>0.19935269008865331</v>
      </c>
      <c r="AD19" s="2">
        <f t="shared" si="17"/>
        <v>0</v>
      </c>
      <c r="AE19" s="2">
        <f t="shared" si="18"/>
        <v>0</v>
      </c>
      <c r="AF19" s="2">
        <f t="shared" si="19"/>
        <v>0.19935269008865331</v>
      </c>
      <c r="AG19" s="2">
        <f t="shared" si="20"/>
        <v>3.0113982832215397E-3</v>
      </c>
      <c r="AH19" s="2">
        <f t="shared" si="21"/>
        <v>0</v>
      </c>
      <c r="AI19" s="2">
        <f t="shared" si="22"/>
        <v>0</v>
      </c>
      <c r="AJ19" s="2">
        <f t="shared" si="23"/>
        <v>3.0113982832215397E-3</v>
      </c>
      <c r="AK19" t="s">
        <v>44</v>
      </c>
    </row>
    <row r="20" spans="1:37" x14ac:dyDescent="0.25">
      <c r="A20" t="s">
        <v>43</v>
      </c>
      <c r="B20" s="4">
        <v>45150</v>
      </c>
      <c r="C20">
        <v>0</v>
      </c>
      <c r="D20">
        <v>1</v>
      </c>
      <c r="E20" t="s">
        <v>26</v>
      </c>
      <c r="F20">
        <v>0.43</v>
      </c>
      <c r="G20">
        <v>0</v>
      </c>
      <c r="H20">
        <v>0</v>
      </c>
      <c r="I20">
        <f t="shared" si="2"/>
        <v>0.43</v>
      </c>
      <c r="J20">
        <v>85.058999999999997</v>
      </c>
      <c r="K20">
        <v>0</v>
      </c>
      <c r="L20">
        <v>0</v>
      </c>
      <c r="M20">
        <f t="shared" si="3"/>
        <v>85.058999999999997</v>
      </c>
      <c r="N20" s="6">
        <v>21.263000000000002</v>
      </c>
      <c r="O20" s="6">
        <v>0</v>
      </c>
      <c r="P20" s="6">
        <v>0</v>
      </c>
      <c r="Q20">
        <f t="shared" si="4"/>
        <v>21.263000000000002</v>
      </c>
      <c r="R20">
        <f t="shared" si="5"/>
        <v>106.75200000000001</v>
      </c>
      <c r="S20">
        <f t="shared" si="6"/>
        <v>0</v>
      </c>
      <c r="T20">
        <f t="shared" si="7"/>
        <v>0</v>
      </c>
      <c r="U20" s="3">
        <f t="shared" si="8"/>
        <v>0.24997942604545084</v>
      </c>
      <c r="V20" s="3">
        <f t="shared" si="9"/>
        <v>0</v>
      </c>
      <c r="W20" s="3">
        <f t="shared" si="10"/>
        <v>0</v>
      </c>
      <c r="X20" s="3">
        <f t="shared" si="24"/>
        <v>0.24997942604545084</v>
      </c>
      <c r="Y20" s="2">
        <f t="shared" si="12"/>
        <v>0.79679069244604306</v>
      </c>
      <c r="Z20" s="2">
        <f t="shared" si="13"/>
        <v>0</v>
      </c>
      <c r="AA20" s="2">
        <f t="shared" si="14"/>
        <v>0</v>
      </c>
      <c r="AB20" s="2">
        <f t="shared" si="15"/>
        <v>0.79679069244604306</v>
      </c>
      <c r="AC20" s="2">
        <f t="shared" si="16"/>
        <v>0.19918127997601917</v>
      </c>
      <c r="AD20" s="2">
        <f t="shared" si="17"/>
        <v>0</v>
      </c>
      <c r="AE20" s="2">
        <f t="shared" si="18"/>
        <v>0</v>
      </c>
      <c r="AF20" s="2">
        <f t="shared" si="19"/>
        <v>0.19918127997601917</v>
      </c>
      <c r="AG20" s="2">
        <f t="shared" si="20"/>
        <v>4.0280275779376491E-3</v>
      </c>
      <c r="AH20" s="2">
        <f t="shared" si="21"/>
        <v>0</v>
      </c>
      <c r="AI20" s="2">
        <f t="shared" si="22"/>
        <v>0</v>
      </c>
      <c r="AJ20" s="2">
        <f t="shared" si="23"/>
        <v>4.0280275779376491E-3</v>
      </c>
      <c r="AK20" t="s">
        <v>46</v>
      </c>
    </row>
    <row r="21" spans="1:37" x14ac:dyDescent="0.25">
      <c r="A21" t="s">
        <v>45</v>
      </c>
      <c r="B21" s="4">
        <v>45152</v>
      </c>
      <c r="C21">
        <v>0</v>
      </c>
      <c r="D21">
        <v>1</v>
      </c>
      <c r="E21" t="s">
        <v>26</v>
      </c>
      <c r="F21">
        <v>0.313</v>
      </c>
      <c r="G21">
        <v>0</v>
      </c>
      <c r="H21">
        <v>0</v>
      </c>
      <c r="I21">
        <f t="shared" si="2"/>
        <v>0.313</v>
      </c>
      <c r="J21">
        <v>50.104999999999997</v>
      </c>
      <c r="K21">
        <v>0</v>
      </c>
      <c r="L21">
        <v>0</v>
      </c>
      <c r="M21">
        <f t="shared" si="3"/>
        <v>50.104999999999997</v>
      </c>
      <c r="N21" s="6">
        <v>12.571</v>
      </c>
      <c r="O21" s="6">
        <v>0</v>
      </c>
      <c r="P21" s="6">
        <v>0</v>
      </c>
      <c r="Q21">
        <f t="shared" si="4"/>
        <v>12.571</v>
      </c>
      <c r="R21">
        <f t="shared" si="5"/>
        <v>62.988999999999997</v>
      </c>
      <c r="S21">
        <f t="shared" si="6"/>
        <v>0</v>
      </c>
      <c r="T21">
        <f t="shared" si="7"/>
        <v>0</v>
      </c>
      <c r="U21" s="3">
        <f t="shared" si="8"/>
        <v>0.25089312443867878</v>
      </c>
      <c r="V21" s="3">
        <f t="shared" si="9"/>
        <v>0</v>
      </c>
      <c r="W21" s="3">
        <f t="shared" si="10"/>
        <v>0</v>
      </c>
      <c r="X21" s="3">
        <f t="shared" si="24"/>
        <v>0.25089312443867878</v>
      </c>
      <c r="Y21" s="2">
        <f t="shared" si="12"/>
        <v>0.79545634952134503</v>
      </c>
      <c r="Z21" s="2">
        <f t="shared" si="13"/>
        <v>0</v>
      </c>
      <c r="AA21" s="2">
        <f t="shared" si="14"/>
        <v>0</v>
      </c>
      <c r="AB21" s="2">
        <f t="shared" si="15"/>
        <v>0.79545634952134503</v>
      </c>
      <c r="AC21" s="2">
        <f t="shared" si="16"/>
        <v>0.19957452888599597</v>
      </c>
      <c r="AD21" s="2">
        <f t="shared" si="17"/>
        <v>0</v>
      </c>
      <c r="AE21" s="2">
        <f t="shared" si="18"/>
        <v>0</v>
      </c>
      <c r="AF21" s="2">
        <f t="shared" si="19"/>
        <v>0.19957452888599597</v>
      </c>
      <c r="AG21" s="2">
        <f t="shared" si="20"/>
        <v>4.9691215926590355E-3</v>
      </c>
      <c r="AH21" s="2">
        <f t="shared" si="21"/>
        <v>0</v>
      </c>
      <c r="AI21" s="2">
        <f t="shared" si="22"/>
        <v>0</v>
      </c>
      <c r="AJ21" s="2">
        <f t="shared" si="23"/>
        <v>4.9691215926590355E-3</v>
      </c>
      <c r="AK21" t="s">
        <v>47</v>
      </c>
    </row>
    <row r="22" spans="1:37" x14ac:dyDescent="0.25">
      <c r="A22" t="s">
        <v>48</v>
      </c>
      <c r="B22" s="4">
        <v>45154</v>
      </c>
      <c r="C22">
        <v>0</v>
      </c>
      <c r="D22">
        <v>1</v>
      </c>
      <c r="E22" t="s">
        <v>26</v>
      </c>
      <c r="F22">
        <v>0.34300000000000003</v>
      </c>
      <c r="G22">
        <v>0</v>
      </c>
      <c r="H22">
        <v>0</v>
      </c>
      <c r="I22">
        <f t="shared" si="2"/>
        <v>0.34300000000000003</v>
      </c>
      <c r="J22">
        <v>45.082999999999998</v>
      </c>
      <c r="K22">
        <v>0</v>
      </c>
      <c r="L22">
        <v>0</v>
      </c>
      <c r="M22">
        <f t="shared" si="3"/>
        <v>45.082999999999998</v>
      </c>
      <c r="N22" s="6">
        <v>11.305</v>
      </c>
      <c r="O22" s="6">
        <v>0</v>
      </c>
      <c r="P22" s="6">
        <v>0</v>
      </c>
      <c r="Q22">
        <f t="shared" si="4"/>
        <v>11.305</v>
      </c>
      <c r="R22">
        <f t="shared" si="5"/>
        <v>56.731000000000002</v>
      </c>
      <c r="S22">
        <f t="shared" si="6"/>
        <v>0</v>
      </c>
      <c r="T22">
        <f t="shared" si="7"/>
        <v>0</v>
      </c>
      <c r="U22" s="3">
        <f t="shared" si="8"/>
        <v>0.25075970986846485</v>
      </c>
      <c r="V22" s="3">
        <f t="shared" si="9"/>
        <v>0</v>
      </c>
      <c r="W22" s="3">
        <f t="shared" si="10"/>
        <v>0</v>
      </c>
      <c r="X22" s="3">
        <f t="shared" si="24"/>
        <v>0.25075970986846485</v>
      </c>
      <c r="Y22" s="2">
        <f t="shared" si="12"/>
        <v>0.79468015723325869</v>
      </c>
      <c r="Z22" s="2">
        <f t="shared" si="13"/>
        <v>0</v>
      </c>
      <c r="AA22" s="2">
        <f t="shared" si="14"/>
        <v>0</v>
      </c>
      <c r="AB22" s="2">
        <f t="shared" si="15"/>
        <v>0.79468015723325869</v>
      </c>
      <c r="AC22" s="2">
        <f t="shared" si="16"/>
        <v>0.19927376566603797</v>
      </c>
      <c r="AD22" s="2">
        <f t="shared" si="17"/>
        <v>0</v>
      </c>
      <c r="AE22" s="2">
        <f t="shared" si="18"/>
        <v>0</v>
      </c>
      <c r="AF22" s="2">
        <f t="shared" si="19"/>
        <v>0.19927376566603797</v>
      </c>
      <c r="AG22" s="2">
        <f t="shared" si="20"/>
        <v>6.0460771007033193E-3</v>
      </c>
      <c r="AH22" s="2">
        <f t="shared" si="21"/>
        <v>0</v>
      </c>
      <c r="AI22" s="2">
        <f t="shared" si="22"/>
        <v>0</v>
      </c>
      <c r="AJ22" s="2">
        <f t="shared" si="23"/>
        <v>6.0460771007033193E-3</v>
      </c>
      <c r="AK22" t="s">
        <v>49</v>
      </c>
    </row>
    <row r="23" spans="1:37" x14ac:dyDescent="0.25">
      <c r="A23" t="s">
        <v>50</v>
      </c>
      <c r="B23" s="4">
        <v>45155</v>
      </c>
      <c r="C23">
        <v>0</v>
      </c>
      <c r="D23">
        <v>1</v>
      </c>
      <c r="E23" t="s">
        <v>26</v>
      </c>
      <c r="F23">
        <v>0.39700000000000002</v>
      </c>
      <c r="G23">
        <v>0</v>
      </c>
      <c r="H23">
        <v>0</v>
      </c>
      <c r="I23">
        <f t="shared" si="2"/>
        <v>0.39700000000000002</v>
      </c>
      <c r="J23">
        <v>45.040999999999997</v>
      </c>
      <c r="K23">
        <v>0</v>
      </c>
      <c r="L23">
        <v>0</v>
      </c>
      <c r="M23">
        <f t="shared" si="3"/>
        <v>45.040999999999997</v>
      </c>
      <c r="N23" s="6">
        <v>11.27</v>
      </c>
      <c r="O23" s="6">
        <v>0</v>
      </c>
      <c r="P23" s="6">
        <v>0</v>
      </c>
      <c r="Q23">
        <f t="shared" si="4"/>
        <v>11.27</v>
      </c>
      <c r="R23">
        <f t="shared" si="5"/>
        <v>56.707999999999998</v>
      </c>
      <c r="S23">
        <f t="shared" si="6"/>
        <v>0</v>
      </c>
      <c r="T23">
        <f t="shared" si="7"/>
        <v>0</v>
      </c>
      <c r="U23" s="3">
        <f t="shared" si="8"/>
        <v>0.25021646943895565</v>
      </c>
      <c r="V23" s="3">
        <f t="shared" si="9"/>
        <v>0</v>
      </c>
      <c r="W23" s="3">
        <f t="shared" si="10"/>
        <v>0</v>
      </c>
      <c r="X23" s="3">
        <f t="shared" si="24"/>
        <v>0.25021646943895565</v>
      </c>
      <c r="Y23" s="2">
        <f t="shared" si="12"/>
        <v>0.79426183254567251</v>
      </c>
      <c r="Z23" s="2">
        <f t="shared" si="13"/>
        <v>0</v>
      </c>
      <c r="AA23" s="2">
        <f t="shared" si="14"/>
        <v>0</v>
      </c>
      <c r="AB23" s="2">
        <f t="shared" si="15"/>
        <v>0.79426183254567251</v>
      </c>
      <c r="AC23" s="2">
        <f t="shared" si="16"/>
        <v>0.19873739154969317</v>
      </c>
      <c r="AD23" s="2">
        <f t="shared" si="17"/>
        <v>0</v>
      </c>
      <c r="AE23" s="2">
        <f t="shared" si="18"/>
        <v>0</v>
      </c>
      <c r="AF23" s="2">
        <f t="shared" si="19"/>
        <v>0.19873739154969317</v>
      </c>
      <c r="AG23" s="2">
        <f t="shared" si="20"/>
        <v>7.0007759046342675E-3</v>
      </c>
      <c r="AH23" s="2">
        <f t="shared" si="21"/>
        <v>0</v>
      </c>
      <c r="AI23" s="2">
        <f t="shared" si="22"/>
        <v>0</v>
      </c>
      <c r="AJ23" s="2">
        <f t="shared" si="23"/>
        <v>7.0007759046342675E-3</v>
      </c>
    </row>
    <row r="24" spans="1:37" x14ac:dyDescent="0.25">
      <c r="A24" t="s">
        <v>51</v>
      </c>
      <c r="B24" s="4">
        <v>45156</v>
      </c>
      <c r="C24">
        <v>0</v>
      </c>
      <c r="D24">
        <v>1</v>
      </c>
      <c r="E24" t="s">
        <v>26</v>
      </c>
      <c r="F24">
        <v>0.45600000000000002</v>
      </c>
      <c r="G24">
        <v>0</v>
      </c>
      <c r="H24">
        <v>0</v>
      </c>
      <c r="I24">
        <f t="shared" si="2"/>
        <v>0.45600000000000002</v>
      </c>
      <c r="J24">
        <v>45.003</v>
      </c>
      <c r="K24">
        <v>0</v>
      </c>
      <c r="L24">
        <v>0</v>
      </c>
      <c r="M24">
        <f t="shared" si="3"/>
        <v>45.003</v>
      </c>
      <c r="N24" s="6">
        <v>11.297000000000001</v>
      </c>
      <c r="O24" s="6">
        <v>0</v>
      </c>
      <c r="P24" s="6">
        <v>0</v>
      </c>
      <c r="Q24">
        <f t="shared" si="4"/>
        <v>11.297000000000001</v>
      </c>
      <c r="R24">
        <f t="shared" si="5"/>
        <v>56.756</v>
      </c>
      <c r="S24">
        <f t="shared" si="6"/>
        <v>0</v>
      </c>
      <c r="T24">
        <f t="shared" si="7"/>
        <v>0</v>
      </c>
      <c r="U24" s="3">
        <f t="shared" si="8"/>
        <v>0.25102770926382689</v>
      </c>
      <c r="V24" s="3">
        <f t="shared" si="9"/>
        <v>0</v>
      </c>
      <c r="W24" s="3">
        <f t="shared" si="10"/>
        <v>0</v>
      </c>
      <c r="X24" s="3">
        <f t="shared" si="24"/>
        <v>0.25102770926382689</v>
      </c>
      <c r="Y24" s="2">
        <f t="shared" si="12"/>
        <v>0.79292057227429702</v>
      </c>
      <c r="Z24" s="2">
        <f t="shared" si="13"/>
        <v>0</v>
      </c>
      <c r="AA24" s="2">
        <f t="shared" si="14"/>
        <v>0</v>
      </c>
      <c r="AB24" s="2">
        <f t="shared" si="15"/>
        <v>0.79292057227429702</v>
      </c>
      <c r="AC24" s="2">
        <f t="shared" si="16"/>
        <v>0.19904503488617944</v>
      </c>
      <c r="AD24" s="2">
        <f t="shared" si="17"/>
        <v>0</v>
      </c>
      <c r="AE24" s="2">
        <f t="shared" si="18"/>
        <v>0</v>
      </c>
      <c r="AF24" s="2">
        <f t="shared" si="19"/>
        <v>0.19904503488617944</v>
      </c>
      <c r="AG24" s="2">
        <f t="shared" si="20"/>
        <v>8.0343928395235752E-3</v>
      </c>
      <c r="AH24" s="2">
        <f t="shared" si="21"/>
        <v>0</v>
      </c>
      <c r="AI24" s="2">
        <f t="shared" si="22"/>
        <v>0</v>
      </c>
      <c r="AJ24" s="2">
        <f t="shared" si="23"/>
        <v>8.0343928395235752E-3</v>
      </c>
    </row>
    <row r="25" spans="1:37" x14ac:dyDescent="0.25">
      <c r="A25" t="s">
        <v>52</v>
      </c>
      <c r="B25" s="4">
        <v>45157</v>
      </c>
      <c r="C25">
        <v>0</v>
      </c>
      <c r="D25">
        <v>1</v>
      </c>
      <c r="E25" t="s">
        <v>26</v>
      </c>
      <c r="F25">
        <v>0.51</v>
      </c>
      <c r="G25">
        <v>0</v>
      </c>
      <c r="H25">
        <v>0</v>
      </c>
      <c r="I25">
        <f t="shared" si="2"/>
        <v>0.51</v>
      </c>
      <c r="J25">
        <v>45.07</v>
      </c>
      <c r="K25">
        <v>0</v>
      </c>
      <c r="L25">
        <v>0</v>
      </c>
      <c r="M25">
        <f t="shared" si="3"/>
        <v>45.07</v>
      </c>
      <c r="N25" s="6">
        <v>11.275</v>
      </c>
      <c r="O25" s="6">
        <v>0</v>
      </c>
      <c r="P25" s="6">
        <v>0</v>
      </c>
      <c r="Q25">
        <f t="shared" si="4"/>
        <v>11.275</v>
      </c>
      <c r="R25">
        <f t="shared" si="5"/>
        <v>56.854999999999997</v>
      </c>
      <c r="S25">
        <f t="shared" si="6"/>
        <v>0</v>
      </c>
      <c r="T25">
        <f t="shared" si="7"/>
        <v>0</v>
      </c>
      <c r="U25" s="3">
        <f t="shared" si="8"/>
        <v>0.25016640781007321</v>
      </c>
      <c r="V25" s="3">
        <f t="shared" si="9"/>
        <v>0</v>
      </c>
      <c r="W25" s="3">
        <f t="shared" si="10"/>
        <v>0</v>
      </c>
      <c r="X25" s="3">
        <f t="shared" si="24"/>
        <v>0.25016640781007321</v>
      </c>
      <c r="Y25" s="2">
        <f t="shared" si="12"/>
        <v>0.79271831852959285</v>
      </c>
      <c r="Z25" s="2">
        <f t="shared" si="13"/>
        <v>0</v>
      </c>
      <c r="AA25" s="2">
        <f t="shared" si="14"/>
        <v>0</v>
      </c>
      <c r="AB25" s="2">
        <f t="shared" si="15"/>
        <v>0.79271831852959285</v>
      </c>
      <c r="AC25" s="2">
        <f t="shared" si="16"/>
        <v>0.19831149415178967</v>
      </c>
      <c r="AD25" s="2">
        <f t="shared" si="17"/>
        <v>0</v>
      </c>
      <c r="AE25" s="2">
        <f t="shared" si="18"/>
        <v>0</v>
      </c>
      <c r="AF25" s="2">
        <f t="shared" si="19"/>
        <v>0.19831149415178967</v>
      </c>
      <c r="AG25" s="2">
        <f t="shared" si="20"/>
        <v>8.9701873186175361E-3</v>
      </c>
      <c r="AH25" s="2">
        <f t="shared" si="21"/>
        <v>0</v>
      </c>
      <c r="AI25" s="2">
        <f t="shared" si="22"/>
        <v>0</v>
      </c>
      <c r="AJ25" s="2">
        <f t="shared" si="23"/>
        <v>8.9701873186175361E-3</v>
      </c>
      <c r="AK25" t="s">
        <v>53</v>
      </c>
    </row>
    <row r="26" spans="1:37" x14ac:dyDescent="0.25">
      <c r="A26" t="s">
        <v>54</v>
      </c>
      <c r="B26" s="4">
        <v>45159</v>
      </c>
      <c r="C26">
        <v>0</v>
      </c>
      <c r="D26">
        <v>1</v>
      </c>
      <c r="E26" t="s">
        <v>26</v>
      </c>
      <c r="F26">
        <v>0.505</v>
      </c>
      <c r="G26">
        <v>0</v>
      </c>
      <c r="H26">
        <v>0</v>
      </c>
      <c r="I26">
        <f t="shared" si="2"/>
        <v>0.505</v>
      </c>
      <c r="J26">
        <v>40.088999999999999</v>
      </c>
      <c r="K26">
        <v>0</v>
      </c>
      <c r="L26">
        <v>0</v>
      </c>
      <c r="M26">
        <f t="shared" si="3"/>
        <v>40.088999999999999</v>
      </c>
      <c r="N26" s="6">
        <v>10.068</v>
      </c>
      <c r="O26" s="6">
        <v>0</v>
      </c>
      <c r="P26" s="6">
        <v>0</v>
      </c>
      <c r="Q26">
        <f t="shared" si="4"/>
        <v>10.068</v>
      </c>
      <c r="R26">
        <f t="shared" si="5"/>
        <v>50.661999999999999</v>
      </c>
      <c r="S26">
        <f t="shared" si="6"/>
        <v>0</v>
      </c>
      <c r="T26">
        <f t="shared" si="7"/>
        <v>0</v>
      </c>
      <c r="U26" s="3">
        <f t="shared" si="8"/>
        <v>0.25114121080595675</v>
      </c>
      <c r="V26" s="3">
        <f t="shared" si="9"/>
        <v>0</v>
      </c>
      <c r="W26" s="3">
        <f t="shared" si="10"/>
        <v>0</v>
      </c>
      <c r="X26" s="3">
        <f t="shared" si="24"/>
        <v>0.25114121080595675</v>
      </c>
      <c r="Y26" s="2">
        <f t="shared" si="12"/>
        <v>0.79130314634242627</v>
      </c>
      <c r="Z26" s="2">
        <f t="shared" si="13"/>
        <v>0</v>
      </c>
      <c r="AA26" s="2">
        <f t="shared" si="14"/>
        <v>0</v>
      </c>
      <c r="AB26" s="2">
        <f t="shared" si="15"/>
        <v>0.79130314634242627</v>
      </c>
      <c r="AC26" s="2">
        <f t="shared" si="16"/>
        <v>0.19872883028700011</v>
      </c>
      <c r="AD26" s="2">
        <f t="shared" si="17"/>
        <v>0</v>
      </c>
      <c r="AE26" s="2">
        <f t="shared" si="18"/>
        <v>0</v>
      </c>
      <c r="AF26" s="2">
        <f t="shared" si="19"/>
        <v>0.19872883028700011</v>
      </c>
      <c r="AG26" s="2">
        <f t="shared" si="20"/>
        <v>9.968023370573606E-3</v>
      </c>
      <c r="AH26" s="2">
        <f t="shared" si="21"/>
        <v>0</v>
      </c>
      <c r="AI26" s="2">
        <f t="shared" si="22"/>
        <v>0</v>
      </c>
      <c r="AJ26" s="2">
        <f t="shared" si="23"/>
        <v>9.968023370573606E-3</v>
      </c>
      <c r="AK26" t="s">
        <v>56</v>
      </c>
    </row>
    <row r="27" spans="1:37" x14ac:dyDescent="0.25">
      <c r="A27" t="s">
        <v>29</v>
      </c>
      <c r="B27" s="4">
        <v>45160</v>
      </c>
      <c r="C27">
        <v>20</v>
      </c>
      <c r="D27">
        <v>1</v>
      </c>
      <c r="E27" t="s">
        <v>26</v>
      </c>
      <c r="F27">
        <v>0.15</v>
      </c>
      <c r="G27">
        <v>0</v>
      </c>
      <c r="H27">
        <v>0</v>
      </c>
      <c r="I27">
        <f t="shared" si="2"/>
        <v>0.15</v>
      </c>
      <c r="J27">
        <v>40.128999999999998</v>
      </c>
      <c r="K27">
        <v>0</v>
      </c>
      <c r="L27">
        <v>0</v>
      </c>
      <c r="M27">
        <f t="shared" si="3"/>
        <v>40.128999999999998</v>
      </c>
      <c r="N27" s="6">
        <v>10.058999999999999</v>
      </c>
      <c r="O27" s="6">
        <v>0</v>
      </c>
      <c r="P27" s="6">
        <v>0</v>
      </c>
      <c r="Q27">
        <f t="shared" si="4"/>
        <v>10.058999999999999</v>
      </c>
      <c r="R27">
        <f t="shared" si="5"/>
        <v>50.337999999999994</v>
      </c>
      <c r="S27">
        <f t="shared" si="6"/>
        <v>0</v>
      </c>
      <c r="T27">
        <f t="shared" si="7"/>
        <v>0</v>
      </c>
      <c r="U27" s="3">
        <f t="shared" si="8"/>
        <v>0.25066660021430887</v>
      </c>
      <c r="V27" s="3">
        <f t="shared" si="9"/>
        <v>0</v>
      </c>
      <c r="W27" s="3">
        <f t="shared" si="10"/>
        <v>0</v>
      </c>
      <c r="X27" s="3">
        <f t="shared" si="24"/>
        <v>0.25066660021430887</v>
      </c>
      <c r="Y27" s="2">
        <f t="shared" si="12"/>
        <v>0.79719098891493512</v>
      </c>
      <c r="Z27" s="2">
        <f t="shared" si="13"/>
        <v>0</v>
      </c>
      <c r="AA27" s="2">
        <f t="shared" si="14"/>
        <v>0</v>
      </c>
      <c r="AB27" s="2">
        <f t="shared" si="15"/>
        <v>0.79719098891493512</v>
      </c>
      <c r="AC27" s="2">
        <f t="shared" si="16"/>
        <v>0.19982915491278955</v>
      </c>
      <c r="AD27" s="2">
        <f t="shared" si="17"/>
        <v>0</v>
      </c>
      <c r="AE27" s="2">
        <f t="shared" si="18"/>
        <v>0</v>
      </c>
      <c r="AF27" s="2">
        <f t="shared" si="19"/>
        <v>0.19982915491278955</v>
      </c>
      <c r="AG27" s="2">
        <f t="shared" si="20"/>
        <v>2.9798561722754182E-3</v>
      </c>
      <c r="AH27" s="2">
        <f t="shared" si="21"/>
        <v>0</v>
      </c>
      <c r="AI27" s="2">
        <f t="shared" si="22"/>
        <v>0</v>
      </c>
      <c r="AJ27" s="2">
        <f t="shared" si="23"/>
        <v>2.9798561722754182E-3</v>
      </c>
    </row>
    <row r="28" spans="1:37" x14ac:dyDescent="0.25">
      <c r="A28" t="s">
        <v>57</v>
      </c>
      <c r="B28" s="4">
        <v>45240</v>
      </c>
      <c r="C28">
        <v>0</v>
      </c>
      <c r="D28">
        <v>2</v>
      </c>
      <c r="E28" t="s">
        <v>26</v>
      </c>
      <c r="F28">
        <v>1.28</v>
      </c>
      <c r="G28">
        <v>1.2849999999999999</v>
      </c>
      <c r="H28">
        <v>0</v>
      </c>
      <c r="I28">
        <f t="shared" si="2"/>
        <v>2.5649999999999999</v>
      </c>
      <c r="J28">
        <v>50.301000000000002</v>
      </c>
      <c r="K28">
        <v>50.006</v>
      </c>
      <c r="L28">
        <v>0</v>
      </c>
      <c r="M28">
        <f t="shared" si="3"/>
        <v>100.307</v>
      </c>
      <c r="N28" s="6">
        <v>12.576000000000001</v>
      </c>
      <c r="O28" s="6">
        <v>12.538</v>
      </c>
      <c r="P28" s="6">
        <v>0</v>
      </c>
      <c r="Q28">
        <f t="shared" si="4"/>
        <v>25.114000000000001</v>
      </c>
      <c r="R28">
        <f t="shared" si="5"/>
        <v>64.157000000000011</v>
      </c>
      <c r="S28">
        <f t="shared" si="6"/>
        <v>63.828999999999994</v>
      </c>
      <c r="T28">
        <f t="shared" si="7"/>
        <v>0</v>
      </c>
      <c r="U28" s="3">
        <f t="shared" si="8"/>
        <v>0.25001491024035305</v>
      </c>
      <c r="V28" s="3">
        <f t="shared" si="9"/>
        <v>0.25072991241051074</v>
      </c>
      <c r="W28" s="3">
        <f t="shared" si="10"/>
        <v>0</v>
      </c>
      <c r="X28" s="3">
        <f t="shared" si="24"/>
        <v>0.25037241132543187</v>
      </c>
      <c r="Y28" s="2">
        <f t="shared" si="12"/>
        <v>0.78402980189223304</v>
      </c>
      <c r="Z28" s="2">
        <f t="shared" si="13"/>
        <v>0.78343699572294734</v>
      </c>
      <c r="AA28" s="2">
        <f t="shared" si="14"/>
        <v>0</v>
      </c>
      <c r="AB28" s="2">
        <f t="shared" si="15"/>
        <v>0.78373339880759019</v>
      </c>
      <c r="AC28" s="2">
        <f t="shared" si="16"/>
        <v>0.19601914054584843</v>
      </c>
      <c r="AD28" s="2">
        <f t="shared" si="17"/>
        <v>0.19643108931676825</v>
      </c>
      <c r="AE28" s="2">
        <f t="shared" si="18"/>
        <v>0</v>
      </c>
      <c r="AF28" s="2">
        <f t="shared" si="19"/>
        <v>0.19622511493130834</v>
      </c>
      <c r="AG28" s="2">
        <f t="shared" si="20"/>
        <v>1.9951057561918416E-2</v>
      </c>
      <c r="AH28" s="2">
        <f t="shared" si="21"/>
        <v>2.0131914960284512E-2</v>
      </c>
      <c r="AI28" s="2">
        <f t="shared" si="22"/>
        <v>0</v>
      </c>
      <c r="AJ28" s="2">
        <f t="shared" si="23"/>
        <v>2.0041486261101464E-2</v>
      </c>
    </row>
    <row r="29" spans="1:37" x14ac:dyDescent="0.25">
      <c r="A29" t="s">
        <v>58</v>
      </c>
      <c r="B29" s="4">
        <v>45247</v>
      </c>
      <c r="C29">
        <v>0</v>
      </c>
      <c r="D29">
        <v>2</v>
      </c>
      <c r="E29" t="s">
        <v>26</v>
      </c>
      <c r="F29">
        <v>3.2930000000000001</v>
      </c>
      <c r="G29">
        <v>3.2909999999999999</v>
      </c>
      <c r="H29">
        <v>0</v>
      </c>
      <c r="I29">
        <f t="shared" si="2"/>
        <v>6.5839999999999996</v>
      </c>
      <c r="J29">
        <v>50.045999999999999</v>
      </c>
      <c r="K29">
        <v>50.057000000000002</v>
      </c>
      <c r="L29">
        <v>0</v>
      </c>
      <c r="M29">
        <f t="shared" si="3"/>
        <v>100.10300000000001</v>
      </c>
      <c r="N29" s="6">
        <v>12.5</v>
      </c>
      <c r="O29" s="6">
        <v>12.531000000000001</v>
      </c>
      <c r="P29" s="6">
        <v>0</v>
      </c>
      <c r="Q29">
        <f t="shared" si="4"/>
        <v>25.030999999999999</v>
      </c>
      <c r="R29">
        <f t="shared" si="5"/>
        <v>65.838999999999999</v>
      </c>
      <c r="S29">
        <f t="shared" si="6"/>
        <v>65.879000000000005</v>
      </c>
      <c r="T29">
        <f t="shared" si="7"/>
        <v>0</v>
      </c>
      <c r="U29" s="3">
        <f t="shared" si="8"/>
        <v>0.24977021140550693</v>
      </c>
      <c r="V29" s="3">
        <f t="shared" si="9"/>
        <v>0.25033461853487027</v>
      </c>
      <c r="W29" s="3">
        <f t="shared" si="10"/>
        <v>0</v>
      </c>
      <c r="X29" s="3">
        <f t="shared" si="24"/>
        <v>0.2500524149701886</v>
      </c>
      <c r="Y29" s="2">
        <f t="shared" si="12"/>
        <v>0.76012697641215698</v>
      </c>
      <c r="Z29" s="2">
        <f t="shared" si="13"/>
        <v>0.75983242004280571</v>
      </c>
      <c r="AA29" s="2">
        <f t="shared" si="14"/>
        <v>0</v>
      </c>
      <c r="AB29" s="2">
        <f t="shared" si="15"/>
        <v>0.75997969822748135</v>
      </c>
      <c r="AC29" s="2">
        <f t="shared" si="16"/>
        <v>0.18985707559349321</v>
      </c>
      <c r="AD29" s="2">
        <f t="shared" si="17"/>
        <v>0.19021235902184308</v>
      </c>
      <c r="AE29" s="2">
        <f t="shared" si="18"/>
        <v>0</v>
      </c>
      <c r="AF29" s="2">
        <f t="shared" si="19"/>
        <v>0.19003471730766813</v>
      </c>
      <c r="AG29" s="2">
        <f t="shared" si="20"/>
        <v>5.0015947994349857E-2</v>
      </c>
      <c r="AH29" s="2">
        <f t="shared" si="21"/>
        <v>4.9955220935351166E-2</v>
      </c>
      <c r="AI29" s="2">
        <f t="shared" si="22"/>
        <v>0</v>
      </c>
      <c r="AJ29" s="2">
        <f t="shared" si="23"/>
        <v>4.9985584464850512E-2</v>
      </c>
    </row>
    <row r="30" spans="1:37" x14ac:dyDescent="0.25">
      <c r="I30">
        <f t="shared" si="2"/>
        <v>0</v>
      </c>
      <c r="M30">
        <f t="shared" si="3"/>
        <v>0</v>
      </c>
      <c r="N30" s="6"/>
      <c r="O30" s="6"/>
      <c r="P30" s="6"/>
      <c r="Q30">
        <f t="shared" si="4"/>
        <v>0</v>
      </c>
      <c r="R30">
        <f t="shared" si="5"/>
        <v>0</v>
      </c>
      <c r="S30">
        <f t="shared" si="6"/>
        <v>0</v>
      </c>
      <c r="T30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  <c r="X30" s="3">
        <f t="shared" si="24"/>
        <v>0</v>
      </c>
      <c r="Y30" s="2">
        <f t="shared" si="12"/>
        <v>0</v>
      </c>
      <c r="Z30" s="2">
        <f t="shared" si="13"/>
        <v>0</v>
      </c>
      <c r="AA30" s="2">
        <f t="shared" si="14"/>
        <v>0</v>
      </c>
      <c r="AB30" s="2">
        <f t="shared" si="15"/>
        <v>0</v>
      </c>
      <c r="AC30" s="2">
        <f t="shared" si="16"/>
        <v>0</v>
      </c>
      <c r="AD30" s="2">
        <f t="shared" si="17"/>
        <v>0</v>
      </c>
      <c r="AE30" s="2">
        <f t="shared" si="18"/>
        <v>0</v>
      </c>
      <c r="AF30" s="2">
        <f t="shared" si="19"/>
        <v>0</v>
      </c>
      <c r="AG30" s="2">
        <f t="shared" si="20"/>
        <v>0</v>
      </c>
      <c r="AH30" s="2">
        <f t="shared" si="21"/>
        <v>0</v>
      </c>
      <c r="AI30" s="2">
        <f t="shared" si="22"/>
        <v>0</v>
      </c>
      <c r="AJ30" s="2">
        <f t="shared" si="23"/>
        <v>0</v>
      </c>
    </row>
    <row r="31" spans="1:37" x14ac:dyDescent="0.25">
      <c r="I31">
        <f t="shared" si="2"/>
        <v>0</v>
      </c>
      <c r="M31">
        <f t="shared" si="3"/>
        <v>0</v>
      </c>
      <c r="N31" s="6"/>
      <c r="O31" s="6"/>
      <c r="P31" s="6"/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  <c r="X31" s="3">
        <f t="shared" si="24"/>
        <v>0</v>
      </c>
      <c r="Y31" s="2">
        <f t="shared" si="12"/>
        <v>0</v>
      </c>
      <c r="Z31" s="2">
        <f t="shared" si="13"/>
        <v>0</v>
      </c>
      <c r="AA31" s="2">
        <f t="shared" si="14"/>
        <v>0</v>
      </c>
      <c r="AB31" s="2">
        <f t="shared" si="15"/>
        <v>0</v>
      </c>
      <c r="AC31" s="2">
        <f t="shared" si="16"/>
        <v>0</v>
      </c>
      <c r="AD31" s="2">
        <f t="shared" si="17"/>
        <v>0</v>
      </c>
      <c r="AE31" s="2">
        <f t="shared" si="18"/>
        <v>0</v>
      </c>
      <c r="AF31" s="2">
        <f t="shared" si="19"/>
        <v>0</v>
      </c>
      <c r="AG31" s="2">
        <f t="shared" si="20"/>
        <v>0</v>
      </c>
      <c r="AH31" s="2">
        <f t="shared" si="21"/>
        <v>0</v>
      </c>
      <c r="AI31" s="2">
        <f t="shared" si="22"/>
        <v>0</v>
      </c>
      <c r="AJ31" s="2">
        <f t="shared" si="23"/>
        <v>0</v>
      </c>
    </row>
    <row r="32" spans="1:37" x14ac:dyDescent="0.25">
      <c r="I32">
        <f t="shared" si="2"/>
        <v>0</v>
      </c>
      <c r="M32">
        <f t="shared" si="3"/>
        <v>0</v>
      </c>
      <c r="N32" s="6"/>
      <c r="O32" s="6"/>
      <c r="P32" s="6"/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  <c r="X32" s="3">
        <f t="shared" si="24"/>
        <v>0</v>
      </c>
      <c r="Y32" s="2">
        <f t="shared" si="12"/>
        <v>0</v>
      </c>
      <c r="Z32" s="2">
        <f t="shared" si="13"/>
        <v>0</v>
      </c>
      <c r="AA32" s="2">
        <f t="shared" si="14"/>
        <v>0</v>
      </c>
      <c r="AB32" s="2">
        <f t="shared" si="15"/>
        <v>0</v>
      </c>
      <c r="AC32" s="2">
        <f t="shared" si="16"/>
        <v>0</v>
      </c>
      <c r="AD32" s="2">
        <f t="shared" si="17"/>
        <v>0</v>
      </c>
      <c r="AE32" s="2">
        <f t="shared" si="18"/>
        <v>0</v>
      </c>
      <c r="AF32" s="2">
        <f t="shared" si="19"/>
        <v>0</v>
      </c>
      <c r="AG32" s="2">
        <f t="shared" si="20"/>
        <v>0</v>
      </c>
      <c r="AH32" s="2">
        <f t="shared" si="21"/>
        <v>0</v>
      </c>
      <c r="AI32" s="2">
        <f t="shared" si="22"/>
        <v>0</v>
      </c>
      <c r="AJ32" s="2">
        <f t="shared" si="23"/>
        <v>0</v>
      </c>
    </row>
    <row r="33" spans="9:36" x14ac:dyDescent="0.25">
      <c r="I33">
        <f t="shared" si="2"/>
        <v>0</v>
      </c>
      <c r="M33">
        <f t="shared" si="3"/>
        <v>0</v>
      </c>
      <c r="N33" s="6"/>
      <c r="O33" s="6"/>
      <c r="P33" s="6"/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 s="3">
        <f t="shared" si="8"/>
        <v>0</v>
      </c>
      <c r="V33" s="3">
        <f t="shared" si="9"/>
        <v>0</v>
      </c>
      <c r="W33" s="3">
        <f t="shared" si="10"/>
        <v>0</v>
      </c>
      <c r="X33" s="3">
        <f t="shared" si="24"/>
        <v>0</v>
      </c>
      <c r="Y33" s="2">
        <f t="shared" si="12"/>
        <v>0</v>
      </c>
      <c r="Z33" s="2">
        <f t="shared" si="13"/>
        <v>0</v>
      </c>
      <c r="AA33" s="2">
        <f t="shared" si="14"/>
        <v>0</v>
      </c>
      <c r="AB33" s="2">
        <f t="shared" si="15"/>
        <v>0</v>
      </c>
      <c r="AC33" s="2">
        <f t="shared" si="16"/>
        <v>0</v>
      </c>
      <c r="AD33" s="2">
        <f t="shared" si="17"/>
        <v>0</v>
      </c>
      <c r="AE33" s="2">
        <f t="shared" si="18"/>
        <v>0</v>
      </c>
      <c r="AF33" s="2">
        <f t="shared" si="19"/>
        <v>0</v>
      </c>
      <c r="AG33" s="2">
        <f t="shared" si="20"/>
        <v>0</v>
      </c>
      <c r="AH33" s="2">
        <f t="shared" si="21"/>
        <v>0</v>
      </c>
      <c r="AI33" s="2">
        <f t="shared" si="22"/>
        <v>0</v>
      </c>
      <c r="AJ33" s="2">
        <f t="shared" si="23"/>
        <v>0</v>
      </c>
    </row>
    <row r="34" spans="9:36" x14ac:dyDescent="0.25">
      <c r="I34">
        <f t="shared" si="2"/>
        <v>0</v>
      </c>
      <c r="M34">
        <f t="shared" si="3"/>
        <v>0</v>
      </c>
      <c r="N34" s="6"/>
      <c r="O34" s="6"/>
      <c r="P34" s="6"/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 s="3">
        <f t="shared" si="8"/>
        <v>0</v>
      </c>
      <c r="V34" s="3">
        <f t="shared" si="9"/>
        <v>0</v>
      </c>
      <c r="W34" s="3">
        <f t="shared" si="10"/>
        <v>0</v>
      </c>
      <c r="X34" s="3">
        <f t="shared" si="24"/>
        <v>0</v>
      </c>
      <c r="Y34" s="2">
        <f t="shared" si="12"/>
        <v>0</v>
      </c>
      <c r="Z34" s="2">
        <f t="shared" si="13"/>
        <v>0</v>
      </c>
      <c r="AA34" s="2">
        <f t="shared" si="14"/>
        <v>0</v>
      </c>
      <c r="AB34" s="2">
        <f t="shared" si="15"/>
        <v>0</v>
      </c>
      <c r="AC34" s="2">
        <f t="shared" si="16"/>
        <v>0</v>
      </c>
      <c r="AD34" s="2">
        <f t="shared" si="17"/>
        <v>0</v>
      </c>
      <c r="AE34" s="2">
        <f t="shared" si="18"/>
        <v>0</v>
      </c>
      <c r="AF34" s="2">
        <f t="shared" si="19"/>
        <v>0</v>
      </c>
      <c r="AG34" s="2">
        <f t="shared" si="20"/>
        <v>0</v>
      </c>
      <c r="AH34" s="2">
        <f t="shared" si="21"/>
        <v>0</v>
      </c>
      <c r="AI34" s="2">
        <f t="shared" si="22"/>
        <v>0</v>
      </c>
      <c r="AJ34" s="2">
        <f t="shared" si="23"/>
        <v>0</v>
      </c>
    </row>
    <row r="35" spans="9:36" x14ac:dyDescent="0.25">
      <c r="I35">
        <f t="shared" si="2"/>
        <v>0</v>
      </c>
      <c r="M35">
        <f t="shared" si="3"/>
        <v>0</v>
      </c>
      <c r="N35" s="6"/>
      <c r="O35" s="6"/>
      <c r="P35" s="6"/>
      <c r="Q35">
        <f t="shared" si="4"/>
        <v>0</v>
      </c>
      <c r="R35">
        <f t="shared" si="5"/>
        <v>0</v>
      </c>
      <c r="S35">
        <f t="shared" si="6"/>
        <v>0</v>
      </c>
      <c r="T35">
        <f t="shared" si="7"/>
        <v>0</v>
      </c>
      <c r="U35" s="3">
        <f t="shared" si="8"/>
        <v>0</v>
      </c>
      <c r="V35" s="3">
        <f t="shared" si="9"/>
        <v>0</v>
      </c>
      <c r="W35" s="3">
        <f t="shared" si="10"/>
        <v>0</v>
      </c>
      <c r="X35" s="3">
        <f t="shared" si="24"/>
        <v>0</v>
      </c>
      <c r="Y35" s="2">
        <f t="shared" si="12"/>
        <v>0</v>
      </c>
      <c r="Z35" s="2">
        <f t="shared" si="13"/>
        <v>0</v>
      </c>
      <c r="AA35" s="2">
        <f t="shared" si="14"/>
        <v>0</v>
      </c>
      <c r="AB35" s="2">
        <f t="shared" si="15"/>
        <v>0</v>
      </c>
      <c r="AC35" s="2">
        <f t="shared" si="16"/>
        <v>0</v>
      </c>
      <c r="AD35" s="2">
        <f t="shared" si="17"/>
        <v>0</v>
      </c>
      <c r="AE35" s="2">
        <f t="shared" si="18"/>
        <v>0</v>
      </c>
      <c r="AF35" s="2">
        <f t="shared" si="19"/>
        <v>0</v>
      </c>
      <c r="AG35" s="2">
        <f t="shared" si="20"/>
        <v>0</v>
      </c>
      <c r="AH35" s="2">
        <f t="shared" si="21"/>
        <v>0</v>
      </c>
      <c r="AI35" s="2">
        <f t="shared" si="22"/>
        <v>0</v>
      </c>
      <c r="AJ35" s="2">
        <f t="shared" si="23"/>
        <v>0</v>
      </c>
    </row>
    <row r="36" spans="9:36" x14ac:dyDescent="0.25">
      <c r="I36">
        <f t="shared" si="2"/>
        <v>0</v>
      </c>
      <c r="M36">
        <f t="shared" si="3"/>
        <v>0</v>
      </c>
      <c r="N36" s="6"/>
      <c r="O36" s="6"/>
      <c r="P36" s="6"/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 s="3">
        <f t="shared" si="8"/>
        <v>0</v>
      </c>
      <c r="V36" s="3">
        <f t="shared" si="9"/>
        <v>0</v>
      </c>
      <c r="W36" s="3">
        <f t="shared" si="10"/>
        <v>0</v>
      </c>
      <c r="X36" s="3">
        <f t="shared" si="24"/>
        <v>0</v>
      </c>
      <c r="Y36" s="2">
        <f t="shared" si="12"/>
        <v>0</v>
      </c>
      <c r="Z36" s="2">
        <f t="shared" si="13"/>
        <v>0</v>
      </c>
      <c r="AA36" s="2">
        <f t="shared" si="14"/>
        <v>0</v>
      </c>
      <c r="AB36" s="2">
        <f t="shared" si="15"/>
        <v>0</v>
      </c>
      <c r="AC36" s="2">
        <f t="shared" si="16"/>
        <v>0</v>
      </c>
      <c r="AD36" s="2">
        <f t="shared" si="17"/>
        <v>0</v>
      </c>
      <c r="AE36" s="2">
        <f t="shared" si="18"/>
        <v>0</v>
      </c>
      <c r="AF36" s="2">
        <f t="shared" si="19"/>
        <v>0</v>
      </c>
      <c r="AG36" s="2">
        <f t="shared" si="20"/>
        <v>0</v>
      </c>
      <c r="AH36" s="2">
        <f t="shared" si="21"/>
        <v>0</v>
      </c>
      <c r="AI36" s="2">
        <f t="shared" si="22"/>
        <v>0</v>
      </c>
      <c r="AJ36" s="2">
        <f t="shared" si="23"/>
        <v>0</v>
      </c>
    </row>
    <row r="37" spans="9:36" x14ac:dyDescent="0.25">
      <c r="I37">
        <f t="shared" si="2"/>
        <v>0</v>
      </c>
      <c r="M37">
        <f t="shared" si="3"/>
        <v>0</v>
      </c>
      <c r="N37" s="6"/>
      <c r="O37" s="6"/>
      <c r="P37" s="6"/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 s="3">
        <f t="shared" si="8"/>
        <v>0</v>
      </c>
      <c r="V37" s="3">
        <f t="shared" si="9"/>
        <v>0</v>
      </c>
      <c r="W37" s="3">
        <f t="shared" si="10"/>
        <v>0</v>
      </c>
      <c r="X37" s="3">
        <f t="shared" si="24"/>
        <v>0</v>
      </c>
      <c r="Y37" s="2">
        <f t="shared" si="12"/>
        <v>0</v>
      </c>
      <c r="Z37" s="2">
        <f t="shared" si="13"/>
        <v>0</v>
      </c>
      <c r="AA37" s="2">
        <f t="shared" si="14"/>
        <v>0</v>
      </c>
      <c r="AB37" s="2">
        <f t="shared" si="15"/>
        <v>0</v>
      </c>
      <c r="AC37" s="2">
        <f t="shared" si="16"/>
        <v>0</v>
      </c>
      <c r="AD37" s="2">
        <f t="shared" si="17"/>
        <v>0</v>
      </c>
      <c r="AE37" s="2">
        <f t="shared" si="18"/>
        <v>0</v>
      </c>
      <c r="AF37" s="2">
        <f t="shared" si="19"/>
        <v>0</v>
      </c>
      <c r="AG37" s="2">
        <f t="shared" si="20"/>
        <v>0</v>
      </c>
      <c r="AH37" s="2">
        <f t="shared" si="21"/>
        <v>0</v>
      </c>
      <c r="AI37" s="2">
        <f t="shared" si="22"/>
        <v>0</v>
      </c>
      <c r="AJ37" s="2">
        <f t="shared" si="23"/>
        <v>0</v>
      </c>
    </row>
    <row r="38" spans="9:36" x14ac:dyDescent="0.25">
      <c r="I38">
        <f t="shared" si="2"/>
        <v>0</v>
      </c>
      <c r="M38">
        <f t="shared" si="3"/>
        <v>0</v>
      </c>
      <c r="N38" s="6"/>
      <c r="O38" s="6"/>
      <c r="P38" s="6"/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0</v>
      </c>
      <c r="U38" s="3">
        <f t="shared" si="8"/>
        <v>0</v>
      </c>
      <c r="V38" s="3">
        <f t="shared" si="9"/>
        <v>0</v>
      </c>
      <c r="W38" s="3">
        <f t="shared" si="10"/>
        <v>0</v>
      </c>
      <c r="X38" s="3">
        <f t="shared" si="24"/>
        <v>0</v>
      </c>
      <c r="Y38" s="2">
        <f t="shared" si="12"/>
        <v>0</v>
      </c>
      <c r="Z38" s="2">
        <f t="shared" si="13"/>
        <v>0</v>
      </c>
      <c r="AA38" s="2">
        <f t="shared" si="14"/>
        <v>0</v>
      </c>
      <c r="AB38" s="2">
        <f t="shared" si="15"/>
        <v>0</v>
      </c>
      <c r="AC38" s="2">
        <f t="shared" si="16"/>
        <v>0</v>
      </c>
      <c r="AD38" s="2">
        <f t="shared" si="17"/>
        <v>0</v>
      </c>
      <c r="AE38" s="2">
        <f t="shared" si="18"/>
        <v>0</v>
      </c>
      <c r="AF38" s="2">
        <f t="shared" si="19"/>
        <v>0</v>
      </c>
      <c r="AG38" s="2">
        <f t="shared" si="20"/>
        <v>0</v>
      </c>
      <c r="AH38" s="2">
        <f t="shared" si="21"/>
        <v>0</v>
      </c>
      <c r="AI38" s="2">
        <f t="shared" si="22"/>
        <v>0</v>
      </c>
      <c r="AJ38" s="2">
        <f t="shared" si="23"/>
        <v>0</v>
      </c>
    </row>
    <row r="39" spans="9:36" x14ac:dyDescent="0.25">
      <c r="I39">
        <f t="shared" si="2"/>
        <v>0</v>
      </c>
      <c r="M39">
        <f t="shared" si="3"/>
        <v>0</v>
      </c>
      <c r="N39" s="6"/>
      <c r="O39" s="6"/>
      <c r="P39" s="6"/>
      <c r="Q39">
        <f t="shared" si="4"/>
        <v>0</v>
      </c>
      <c r="R39">
        <f t="shared" si="5"/>
        <v>0</v>
      </c>
      <c r="S39">
        <f t="shared" si="6"/>
        <v>0</v>
      </c>
      <c r="T39">
        <f t="shared" si="7"/>
        <v>0</v>
      </c>
      <c r="U39" s="3">
        <f t="shared" si="8"/>
        <v>0</v>
      </c>
      <c r="V39" s="3">
        <f t="shared" si="9"/>
        <v>0</v>
      </c>
      <c r="W39" s="3">
        <f t="shared" si="10"/>
        <v>0</v>
      </c>
      <c r="X39" s="3">
        <f t="shared" si="24"/>
        <v>0</v>
      </c>
      <c r="Y39" s="2">
        <f t="shared" si="12"/>
        <v>0</v>
      </c>
      <c r="Z39" s="2">
        <f t="shared" si="13"/>
        <v>0</v>
      </c>
      <c r="AA39" s="2">
        <f t="shared" si="14"/>
        <v>0</v>
      </c>
      <c r="AB39" s="2">
        <f t="shared" si="15"/>
        <v>0</v>
      </c>
      <c r="AC39" s="2">
        <f t="shared" si="16"/>
        <v>0</v>
      </c>
      <c r="AD39" s="2">
        <f t="shared" si="17"/>
        <v>0</v>
      </c>
      <c r="AE39" s="2">
        <f t="shared" si="18"/>
        <v>0</v>
      </c>
      <c r="AF39" s="2">
        <f t="shared" si="19"/>
        <v>0</v>
      </c>
      <c r="AG39" s="2">
        <f t="shared" si="20"/>
        <v>0</v>
      </c>
      <c r="AH39" s="2">
        <f t="shared" si="21"/>
        <v>0</v>
      </c>
      <c r="AI39" s="2">
        <f t="shared" si="22"/>
        <v>0</v>
      </c>
      <c r="AJ39" s="2">
        <f t="shared" si="23"/>
        <v>0</v>
      </c>
    </row>
    <row r="40" spans="9:36" x14ac:dyDescent="0.25">
      <c r="I40">
        <f t="shared" si="2"/>
        <v>0</v>
      </c>
      <c r="M40">
        <f t="shared" si="3"/>
        <v>0</v>
      </c>
      <c r="N40" s="6"/>
      <c r="O40" s="6"/>
      <c r="P40" s="6"/>
      <c r="Q40">
        <f t="shared" si="4"/>
        <v>0</v>
      </c>
      <c r="R40">
        <f t="shared" si="5"/>
        <v>0</v>
      </c>
      <c r="S40">
        <f t="shared" si="6"/>
        <v>0</v>
      </c>
      <c r="T40">
        <f t="shared" si="7"/>
        <v>0</v>
      </c>
      <c r="U40" s="3">
        <f t="shared" si="8"/>
        <v>0</v>
      </c>
      <c r="V40" s="3">
        <f t="shared" si="9"/>
        <v>0</v>
      </c>
      <c r="W40" s="3">
        <f t="shared" si="10"/>
        <v>0</v>
      </c>
      <c r="X40" s="3">
        <f t="shared" si="24"/>
        <v>0</v>
      </c>
      <c r="Y40" s="2">
        <f t="shared" si="12"/>
        <v>0</v>
      </c>
      <c r="Z40" s="2">
        <f t="shared" si="13"/>
        <v>0</v>
      </c>
      <c r="AA40" s="2">
        <f t="shared" si="14"/>
        <v>0</v>
      </c>
      <c r="AB40" s="2">
        <f t="shared" si="15"/>
        <v>0</v>
      </c>
      <c r="AC40" s="2">
        <f t="shared" si="16"/>
        <v>0</v>
      </c>
      <c r="AD40" s="2">
        <f t="shared" si="17"/>
        <v>0</v>
      </c>
      <c r="AE40" s="2">
        <f t="shared" si="18"/>
        <v>0</v>
      </c>
      <c r="AF40" s="2">
        <f t="shared" si="19"/>
        <v>0</v>
      </c>
      <c r="AG40" s="2">
        <f t="shared" si="20"/>
        <v>0</v>
      </c>
      <c r="AH40" s="2">
        <f t="shared" si="21"/>
        <v>0</v>
      </c>
      <c r="AI40" s="2">
        <f t="shared" si="22"/>
        <v>0</v>
      </c>
      <c r="AJ40" s="2">
        <f t="shared" si="23"/>
        <v>0</v>
      </c>
    </row>
    <row r="41" spans="9:36" x14ac:dyDescent="0.25">
      <c r="I41">
        <f t="shared" si="2"/>
        <v>0</v>
      </c>
      <c r="M41">
        <f t="shared" si="3"/>
        <v>0</v>
      </c>
      <c r="N41" s="6"/>
      <c r="O41" s="6"/>
      <c r="P41" s="6"/>
      <c r="Q41">
        <f t="shared" si="4"/>
        <v>0</v>
      </c>
      <c r="R41">
        <f t="shared" si="5"/>
        <v>0</v>
      </c>
      <c r="S41">
        <f t="shared" si="6"/>
        <v>0</v>
      </c>
      <c r="T41">
        <f t="shared" si="7"/>
        <v>0</v>
      </c>
      <c r="U41" s="3">
        <f t="shared" si="8"/>
        <v>0</v>
      </c>
      <c r="V41" s="3">
        <f t="shared" si="9"/>
        <v>0</v>
      </c>
      <c r="W41" s="3">
        <f t="shared" si="10"/>
        <v>0</v>
      </c>
      <c r="X41" s="3">
        <f t="shared" si="24"/>
        <v>0</v>
      </c>
      <c r="Y41" s="2">
        <f t="shared" si="12"/>
        <v>0</v>
      </c>
      <c r="Z41" s="2">
        <f t="shared" si="13"/>
        <v>0</v>
      </c>
      <c r="AA41" s="2">
        <f t="shared" si="14"/>
        <v>0</v>
      </c>
      <c r="AB41" s="2">
        <f t="shared" si="15"/>
        <v>0</v>
      </c>
      <c r="AC41" s="2">
        <f t="shared" si="16"/>
        <v>0</v>
      </c>
      <c r="AD41" s="2">
        <f t="shared" si="17"/>
        <v>0</v>
      </c>
      <c r="AE41" s="2">
        <f t="shared" si="18"/>
        <v>0</v>
      </c>
      <c r="AF41" s="2">
        <f t="shared" si="19"/>
        <v>0</v>
      </c>
      <c r="AG41" s="2">
        <f t="shared" si="20"/>
        <v>0</v>
      </c>
      <c r="AH41" s="2">
        <f t="shared" si="21"/>
        <v>0</v>
      </c>
      <c r="AI41" s="2">
        <f t="shared" si="22"/>
        <v>0</v>
      </c>
      <c r="AJ41" s="2">
        <f t="shared" si="23"/>
        <v>0</v>
      </c>
    </row>
    <row r="42" spans="9:36" x14ac:dyDescent="0.25">
      <c r="I42">
        <f t="shared" si="2"/>
        <v>0</v>
      </c>
      <c r="M42">
        <f t="shared" si="3"/>
        <v>0</v>
      </c>
      <c r="N42" s="6"/>
      <c r="O42" s="6"/>
      <c r="P42" s="6"/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 s="3">
        <f t="shared" si="8"/>
        <v>0</v>
      </c>
      <c r="V42" s="3">
        <f t="shared" si="9"/>
        <v>0</v>
      </c>
      <c r="W42" s="3">
        <f t="shared" si="10"/>
        <v>0</v>
      </c>
      <c r="X42" s="3">
        <f t="shared" si="24"/>
        <v>0</v>
      </c>
      <c r="Y42" s="2">
        <f t="shared" si="12"/>
        <v>0</v>
      </c>
      <c r="Z42" s="2">
        <f t="shared" si="13"/>
        <v>0</v>
      </c>
      <c r="AA42" s="2">
        <f t="shared" si="14"/>
        <v>0</v>
      </c>
      <c r="AB42" s="2">
        <f t="shared" si="15"/>
        <v>0</v>
      </c>
      <c r="AC42" s="2">
        <f t="shared" si="16"/>
        <v>0</v>
      </c>
      <c r="AD42" s="2">
        <f t="shared" si="17"/>
        <v>0</v>
      </c>
      <c r="AE42" s="2">
        <f t="shared" si="18"/>
        <v>0</v>
      </c>
      <c r="AF42" s="2">
        <f t="shared" si="19"/>
        <v>0</v>
      </c>
      <c r="AG42" s="2">
        <f t="shared" si="20"/>
        <v>0</v>
      </c>
      <c r="AH42" s="2">
        <f t="shared" si="21"/>
        <v>0</v>
      </c>
      <c r="AI42" s="2">
        <f t="shared" si="22"/>
        <v>0</v>
      </c>
      <c r="AJ42" s="2">
        <f t="shared" si="23"/>
        <v>0</v>
      </c>
    </row>
    <row r="43" spans="9:36" x14ac:dyDescent="0.25">
      <c r="I43">
        <f t="shared" si="2"/>
        <v>0</v>
      </c>
      <c r="M43">
        <f t="shared" si="3"/>
        <v>0</v>
      </c>
      <c r="N43" s="6"/>
      <c r="O43" s="6"/>
      <c r="P43" s="6"/>
      <c r="Q43">
        <f t="shared" si="4"/>
        <v>0</v>
      </c>
      <c r="R43">
        <f t="shared" si="5"/>
        <v>0</v>
      </c>
      <c r="S43">
        <f t="shared" si="6"/>
        <v>0</v>
      </c>
      <c r="T43">
        <f t="shared" si="7"/>
        <v>0</v>
      </c>
      <c r="U43" s="3">
        <f t="shared" si="8"/>
        <v>0</v>
      </c>
      <c r="V43" s="3">
        <f t="shared" si="9"/>
        <v>0</v>
      </c>
      <c r="W43" s="3">
        <f t="shared" si="10"/>
        <v>0</v>
      </c>
      <c r="X43" s="3">
        <f t="shared" si="24"/>
        <v>0</v>
      </c>
      <c r="Y43" s="2">
        <f t="shared" si="12"/>
        <v>0</v>
      </c>
      <c r="Z43" s="2">
        <f t="shared" si="13"/>
        <v>0</v>
      </c>
      <c r="AA43" s="2">
        <f t="shared" si="14"/>
        <v>0</v>
      </c>
      <c r="AB43" s="2">
        <f t="shared" si="15"/>
        <v>0</v>
      </c>
      <c r="AC43" s="2">
        <f t="shared" si="16"/>
        <v>0</v>
      </c>
      <c r="AD43" s="2">
        <f t="shared" si="17"/>
        <v>0</v>
      </c>
      <c r="AE43" s="2">
        <f t="shared" si="18"/>
        <v>0</v>
      </c>
      <c r="AF43" s="2">
        <f t="shared" si="19"/>
        <v>0</v>
      </c>
      <c r="AG43" s="2">
        <f t="shared" si="20"/>
        <v>0</v>
      </c>
      <c r="AH43" s="2">
        <f t="shared" si="21"/>
        <v>0</v>
      </c>
      <c r="AI43" s="2">
        <f t="shared" si="22"/>
        <v>0</v>
      </c>
      <c r="AJ43" s="2">
        <f t="shared" si="23"/>
        <v>0</v>
      </c>
    </row>
    <row r="44" spans="9:36" x14ac:dyDescent="0.25">
      <c r="I44">
        <f t="shared" si="2"/>
        <v>0</v>
      </c>
      <c r="M44">
        <f t="shared" si="3"/>
        <v>0</v>
      </c>
      <c r="N44" s="6"/>
      <c r="O44" s="6"/>
      <c r="P44" s="6"/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0</v>
      </c>
      <c r="U44" s="3">
        <f t="shared" si="8"/>
        <v>0</v>
      </c>
      <c r="V44" s="3">
        <f t="shared" si="9"/>
        <v>0</v>
      </c>
      <c r="W44" s="3">
        <f t="shared" si="10"/>
        <v>0</v>
      </c>
      <c r="X44" s="3">
        <f t="shared" si="24"/>
        <v>0</v>
      </c>
      <c r="Y44" s="2">
        <f t="shared" si="12"/>
        <v>0</v>
      </c>
      <c r="Z44" s="2">
        <f t="shared" si="13"/>
        <v>0</v>
      </c>
      <c r="AA44" s="2">
        <f t="shared" si="14"/>
        <v>0</v>
      </c>
      <c r="AB44" s="2">
        <f t="shared" si="15"/>
        <v>0</v>
      </c>
      <c r="AC44" s="2">
        <f t="shared" si="16"/>
        <v>0</v>
      </c>
      <c r="AD44" s="2">
        <f t="shared" si="17"/>
        <v>0</v>
      </c>
      <c r="AE44" s="2">
        <f t="shared" si="18"/>
        <v>0</v>
      </c>
      <c r="AF44" s="2">
        <f t="shared" si="19"/>
        <v>0</v>
      </c>
      <c r="AG44" s="2">
        <f t="shared" si="20"/>
        <v>0</v>
      </c>
      <c r="AH44" s="2">
        <f t="shared" si="21"/>
        <v>0</v>
      </c>
      <c r="AI44" s="2">
        <f t="shared" si="22"/>
        <v>0</v>
      </c>
      <c r="AJ44" s="2">
        <f t="shared" si="23"/>
        <v>0</v>
      </c>
    </row>
    <row r="45" spans="9:36" x14ac:dyDescent="0.25">
      <c r="I45">
        <f t="shared" si="2"/>
        <v>0</v>
      </c>
      <c r="M45">
        <f t="shared" si="3"/>
        <v>0</v>
      </c>
      <c r="N45" s="6"/>
      <c r="O45" s="6"/>
      <c r="P45" s="6"/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0</v>
      </c>
      <c r="U45" s="3">
        <f t="shared" si="8"/>
        <v>0</v>
      </c>
      <c r="V45" s="3">
        <f t="shared" si="9"/>
        <v>0</v>
      </c>
      <c r="W45" s="3">
        <f t="shared" si="10"/>
        <v>0</v>
      </c>
      <c r="X45" s="3">
        <f t="shared" si="24"/>
        <v>0</v>
      </c>
      <c r="Y45" s="2">
        <f t="shared" si="12"/>
        <v>0</v>
      </c>
      <c r="Z45" s="2">
        <f t="shared" si="13"/>
        <v>0</v>
      </c>
      <c r="AA45" s="2">
        <f t="shared" si="14"/>
        <v>0</v>
      </c>
      <c r="AB45" s="2">
        <f t="shared" si="15"/>
        <v>0</v>
      </c>
      <c r="AC45" s="2">
        <f t="shared" si="16"/>
        <v>0</v>
      </c>
      <c r="AD45" s="2">
        <f t="shared" si="17"/>
        <v>0</v>
      </c>
      <c r="AE45" s="2">
        <f t="shared" si="18"/>
        <v>0</v>
      </c>
      <c r="AF45" s="2">
        <f t="shared" si="19"/>
        <v>0</v>
      </c>
      <c r="AG45" s="2">
        <f t="shared" si="20"/>
        <v>0</v>
      </c>
      <c r="AH45" s="2">
        <f t="shared" si="21"/>
        <v>0</v>
      </c>
      <c r="AI45" s="2">
        <f t="shared" si="22"/>
        <v>0</v>
      </c>
      <c r="AJ45" s="2">
        <f t="shared" si="23"/>
        <v>0</v>
      </c>
    </row>
    <row r="46" spans="9:36" x14ac:dyDescent="0.25">
      <c r="I46">
        <f t="shared" si="2"/>
        <v>0</v>
      </c>
      <c r="M46">
        <f t="shared" si="3"/>
        <v>0</v>
      </c>
      <c r="N46" s="6"/>
      <c r="O46" s="6"/>
      <c r="P46" s="6"/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0</v>
      </c>
      <c r="U46" s="3">
        <f t="shared" si="8"/>
        <v>0</v>
      </c>
      <c r="V46" s="3">
        <f t="shared" si="9"/>
        <v>0</v>
      </c>
      <c r="W46" s="3">
        <f t="shared" si="10"/>
        <v>0</v>
      </c>
      <c r="X46" s="3">
        <f t="shared" si="24"/>
        <v>0</v>
      </c>
      <c r="Y46" s="2">
        <f t="shared" si="12"/>
        <v>0</v>
      </c>
      <c r="Z46" s="2">
        <f t="shared" si="13"/>
        <v>0</v>
      </c>
      <c r="AA46" s="2">
        <f t="shared" si="14"/>
        <v>0</v>
      </c>
      <c r="AB46" s="2">
        <f t="shared" si="15"/>
        <v>0</v>
      </c>
      <c r="AC46" s="2">
        <f t="shared" si="16"/>
        <v>0</v>
      </c>
      <c r="AD46" s="2">
        <f t="shared" si="17"/>
        <v>0</v>
      </c>
      <c r="AE46" s="2">
        <f t="shared" si="18"/>
        <v>0</v>
      </c>
      <c r="AF46" s="2">
        <f t="shared" si="19"/>
        <v>0</v>
      </c>
      <c r="AG46" s="2">
        <f t="shared" si="20"/>
        <v>0</v>
      </c>
      <c r="AH46" s="2">
        <f t="shared" si="21"/>
        <v>0</v>
      </c>
      <c r="AI46" s="2">
        <f t="shared" si="22"/>
        <v>0</v>
      </c>
      <c r="AJ46" s="2">
        <f t="shared" si="23"/>
        <v>0</v>
      </c>
    </row>
    <row r="47" spans="9:36" x14ac:dyDescent="0.25">
      <c r="I47">
        <f t="shared" si="2"/>
        <v>0</v>
      </c>
      <c r="M47">
        <f t="shared" si="3"/>
        <v>0</v>
      </c>
      <c r="N47" s="6"/>
      <c r="O47" s="6"/>
      <c r="P47" s="6"/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 s="3">
        <f t="shared" si="8"/>
        <v>0</v>
      </c>
      <c r="V47" s="3">
        <f t="shared" si="9"/>
        <v>0</v>
      </c>
      <c r="W47" s="3">
        <f t="shared" si="10"/>
        <v>0</v>
      </c>
      <c r="X47" s="3">
        <f t="shared" si="24"/>
        <v>0</v>
      </c>
      <c r="Y47" s="2">
        <f t="shared" si="12"/>
        <v>0</v>
      </c>
      <c r="Z47" s="2">
        <f t="shared" si="13"/>
        <v>0</v>
      </c>
      <c r="AA47" s="2">
        <f t="shared" si="14"/>
        <v>0</v>
      </c>
      <c r="AB47" s="2">
        <f t="shared" si="15"/>
        <v>0</v>
      </c>
      <c r="AC47" s="2">
        <f t="shared" si="16"/>
        <v>0</v>
      </c>
      <c r="AD47" s="2">
        <f t="shared" si="17"/>
        <v>0</v>
      </c>
      <c r="AE47" s="2">
        <f t="shared" si="18"/>
        <v>0</v>
      </c>
      <c r="AF47" s="2">
        <f t="shared" si="19"/>
        <v>0</v>
      </c>
      <c r="AG47" s="2">
        <f t="shared" si="20"/>
        <v>0</v>
      </c>
      <c r="AH47" s="2">
        <f t="shared" si="21"/>
        <v>0</v>
      </c>
      <c r="AI47" s="2">
        <f t="shared" si="22"/>
        <v>0</v>
      </c>
      <c r="AJ47" s="2">
        <f t="shared" si="23"/>
        <v>0</v>
      </c>
    </row>
    <row r="48" spans="9:36" x14ac:dyDescent="0.25">
      <c r="I48">
        <f t="shared" si="2"/>
        <v>0</v>
      </c>
      <c r="M48">
        <f t="shared" si="3"/>
        <v>0</v>
      </c>
      <c r="N48" s="6"/>
      <c r="O48" s="6"/>
      <c r="P48" s="6"/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0</v>
      </c>
      <c r="U48" s="3">
        <f t="shared" si="8"/>
        <v>0</v>
      </c>
      <c r="V48" s="3">
        <f t="shared" si="9"/>
        <v>0</v>
      </c>
      <c r="W48" s="3">
        <f t="shared" si="10"/>
        <v>0</v>
      </c>
      <c r="X48" s="3">
        <f t="shared" si="24"/>
        <v>0</v>
      </c>
      <c r="Y48" s="2">
        <f t="shared" si="12"/>
        <v>0</v>
      </c>
      <c r="Z48" s="2">
        <f t="shared" si="13"/>
        <v>0</v>
      </c>
      <c r="AA48" s="2">
        <f t="shared" si="14"/>
        <v>0</v>
      </c>
      <c r="AB48" s="2">
        <f t="shared" si="15"/>
        <v>0</v>
      </c>
      <c r="AC48" s="2">
        <f t="shared" si="16"/>
        <v>0</v>
      </c>
      <c r="AD48" s="2">
        <f t="shared" si="17"/>
        <v>0</v>
      </c>
      <c r="AE48" s="2">
        <f t="shared" si="18"/>
        <v>0</v>
      </c>
      <c r="AF48" s="2">
        <f t="shared" si="19"/>
        <v>0</v>
      </c>
      <c r="AG48" s="2">
        <f t="shared" si="20"/>
        <v>0</v>
      </c>
      <c r="AH48" s="2">
        <f t="shared" si="21"/>
        <v>0</v>
      </c>
      <c r="AI48" s="2">
        <f t="shared" si="22"/>
        <v>0</v>
      </c>
      <c r="AJ48" s="2">
        <f t="shared" si="23"/>
        <v>0</v>
      </c>
    </row>
    <row r="49" spans="9:36" x14ac:dyDescent="0.25">
      <c r="I49">
        <f t="shared" si="2"/>
        <v>0</v>
      </c>
      <c r="M49">
        <f t="shared" si="3"/>
        <v>0</v>
      </c>
      <c r="N49" s="6"/>
      <c r="O49" s="6"/>
      <c r="P49" s="6"/>
      <c r="Q49">
        <f t="shared" si="4"/>
        <v>0</v>
      </c>
      <c r="R49">
        <f t="shared" si="5"/>
        <v>0</v>
      </c>
      <c r="S49">
        <f t="shared" si="6"/>
        <v>0</v>
      </c>
      <c r="T49">
        <f t="shared" si="7"/>
        <v>0</v>
      </c>
      <c r="U49" s="3">
        <f t="shared" si="8"/>
        <v>0</v>
      </c>
      <c r="V49" s="3">
        <f t="shared" si="9"/>
        <v>0</v>
      </c>
      <c r="W49" s="3">
        <f t="shared" si="10"/>
        <v>0</v>
      </c>
      <c r="X49" s="3">
        <f t="shared" si="24"/>
        <v>0</v>
      </c>
      <c r="Y49" s="2">
        <f t="shared" si="12"/>
        <v>0</v>
      </c>
      <c r="Z49" s="2">
        <f t="shared" si="13"/>
        <v>0</v>
      </c>
      <c r="AA49" s="2">
        <f t="shared" si="14"/>
        <v>0</v>
      </c>
      <c r="AB49" s="2">
        <f t="shared" si="15"/>
        <v>0</v>
      </c>
      <c r="AC49" s="2">
        <f t="shared" si="16"/>
        <v>0</v>
      </c>
      <c r="AD49" s="2">
        <f t="shared" si="17"/>
        <v>0</v>
      </c>
      <c r="AE49" s="2">
        <f t="shared" si="18"/>
        <v>0</v>
      </c>
      <c r="AF49" s="2">
        <f t="shared" si="19"/>
        <v>0</v>
      </c>
      <c r="AG49" s="2">
        <f t="shared" si="20"/>
        <v>0</v>
      </c>
      <c r="AH49" s="2">
        <f t="shared" si="21"/>
        <v>0</v>
      </c>
      <c r="AI49" s="2">
        <f t="shared" si="22"/>
        <v>0</v>
      </c>
      <c r="AJ49" s="2">
        <f t="shared" si="23"/>
        <v>0</v>
      </c>
    </row>
    <row r="50" spans="9:36" x14ac:dyDescent="0.25">
      <c r="I50">
        <f t="shared" si="2"/>
        <v>0</v>
      </c>
      <c r="M50">
        <f t="shared" si="3"/>
        <v>0</v>
      </c>
      <c r="N50" s="6"/>
      <c r="O50" s="6"/>
      <c r="P50" s="6"/>
      <c r="Q50">
        <f t="shared" si="4"/>
        <v>0</v>
      </c>
      <c r="R50">
        <f t="shared" si="5"/>
        <v>0</v>
      </c>
      <c r="S50">
        <f t="shared" si="6"/>
        <v>0</v>
      </c>
      <c r="T50">
        <f t="shared" si="7"/>
        <v>0</v>
      </c>
      <c r="U50" s="3">
        <f t="shared" si="8"/>
        <v>0</v>
      </c>
      <c r="V50" s="3">
        <f t="shared" si="9"/>
        <v>0</v>
      </c>
      <c r="W50" s="3">
        <f t="shared" si="10"/>
        <v>0</v>
      </c>
      <c r="X50" s="3">
        <f t="shared" si="24"/>
        <v>0</v>
      </c>
      <c r="Y50" s="2">
        <f t="shared" si="12"/>
        <v>0</v>
      </c>
      <c r="Z50" s="2">
        <f t="shared" si="13"/>
        <v>0</v>
      </c>
      <c r="AA50" s="2">
        <f t="shared" si="14"/>
        <v>0</v>
      </c>
      <c r="AB50" s="2">
        <f t="shared" si="15"/>
        <v>0</v>
      </c>
      <c r="AC50" s="2">
        <f t="shared" si="16"/>
        <v>0</v>
      </c>
      <c r="AD50" s="2">
        <f t="shared" si="17"/>
        <v>0</v>
      </c>
      <c r="AE50" s="2">
        <f t="shared" si="18"/>
        <v>0</v>
      </c>
      <c r="AF50" s="2">
        <f t="shared" si="19"/>
        <v>0</v>
      </c>
      <c r="AG50" s="2">
        <f t="shared" si="20"/>
        <v>0</v>
      </c>
      <c r="AH50" s="2">
        <f t="shared" si="21"/>
        <v>0</v>
      </c>
      <c r="AI50" s="2">
        <f t="shared" si="22"/>
        <v>0</v>
      </c>
      <c r="AJ50" s="2">
        <f t="shared" si="23"/>
        <v>0</v>
      </c>
    </row>
    <row r="51" spans="9:36" x14ac:dyDescent="0.25">
      <c r="I51">
        <f t="shared" si="2"/>
        <v>0</v>
      </c>
      <c r="M51">
        <f t="shared" si="3"/>
        <v>0</v>
      </c>
      <c r="N51" s="6"/>
      <c r="O51" s="6"/>
      <c r="P51" s="6"/>
      <c r="Q51">
        <f t="shared" si="4"/>
        <v>0</v>
      </c>
      <c r="R51">
        <f t="shared" si="5"/>
        <v>0</v>
      </c>
      <c r="S51">
        <f t="shared" si="6"/>
        <v>0</v>
      </c>
      <c r="T51">
        <f t="shared" si="7"/>
        <v>0</v>
      </c>
      <c r="U51" s="3">
        <f t="shared" si="8"/>
        <v>0</v>
      </c>
      <c r="V51" s="3">
        <f t="shared" si="9"/>
        <v>0</v>
      </c>
      <c r="W51" s="3">
        <f t="shared" si="10"/>
        <v>0</v>
      </c>
      <c r="X51" s="3">
        <f t="shared" si="24"/>
        <v>0</v>
      </c>
      <c r="Y51" s="2">
        <f t="shared" si="12"/>
        <v>0</v>
      </c>
      <c r="Z51" s="2">
        <f t="shared" si="13"/>
        <v>0</v>
      </c>
      <c r="AA51" s="2">
        <f t="shared" si="14"/>
        <v>0</v>
      </c>
      <c r="AB51" s="2">
        <f t="shared" si="15"/>
        <v>0</v>
      </c>
      <c r="AC51" s="2">
        <f t="shared" si="16"/>
        <v>0</v>
      </c>
      <c r="AD51" s="2">
        <f t="shared" si="17"/>
        <v>0</v>
      </c>
      <c r="AE51" s="2">
        <f t="shared" si="18"/>
        <v>0</v>
      </c>
      <c r="AF51" s="2">
        <f t="shared" si="19"/>
        <v>0</v>
      </c>
      <c r="AG51" s="2">
        <f t="shared" si="20"/>
        <v>0</v>
      </c>
      <c r="AH51" s="2">
        <f t="shared" si="21"/>
        <v>0</v>
      </c>
      <c r="AI51" s="2">
        <f t="shared" si="22"/>
        <v>0</v>
      </c>
      <c r="AJ51" s="2">
        <f t="shared" si="23"/>
        <v>0</v>
      </c>
    </row>
    <row r="52" spans="9:36" x14ac:dyDescent="0.25">
      <c r="I52">
        <f t="shared" si="2"/>
        <v>0</v>
      </c>
      <c r="M52">
        <f t="shared" si="3"/>
        <v>0</v>
      </c>
      <c r="N52" s="6"/>
      <c r="O52" s="6"/>
      <c r="P52" s="6"/>
      <c r="Q52">
        <f t="shared" si="4"/>
        <v>0</v>
      </c>
      <c r="R52">
        <f t="shared" si="5"/>
        <v>0</v>
      </c>
      <c r="S52">
        <f t="shared" si="6"/>
        <v>0</v>
      </c>
      <c r="T52">
        <f t="shared" si="7"/>
        <v>0</v>
      </c>
      <c r="U52" s="3">
        <f t="shared" si="8"/>
        <v>0</v>
      </c>
      <c r="V52" s="3">
        <f t="shared" si="9"/>
        <v>0</v>
      </c>
      <c r="W52" s="3">
        <f t="shared" si="10"/>
        <v>0</v>
      </c>
      <c r="X52" s="3">
        <f t="shared" si="24"/>
        <v>0</v>
      </c>
      <c r="Y52" s="2">
        <f t="shared" si="12"/>
        <v>0</v>
      </c>
      <c r="Z52" s="2">
        <f t="shared" si="13"/>
        <v>0</v>
      </c>
      <c r="AA52" s="2">
        <f t="shared" si="14"/>
        <v>0</v>
      </c>
      <c r="AB52" s="2">
        <f t="shared" si="15"/>
        <v>0</v>
      </c>
      <c r="AC52" s="2">
        <f t="shared" si="16"/>
        <v>0</v>
      </c>
      <c r="AD52" s="2">
        <f t="shared" si="17"/>
        <v>0</v>
      </c>
      <c r="AE52" s="2">
        <f t="shared" si="18"/>
        <v>0</v>
      </c>
      <c r="AF52" s="2">
        <f t="shared" si="19"/>
        <v>0</v>
      </c>
      <c r="AG52" s="2">
        <f t="shared" si="20"/>
        <v>0</v>
      </c>
      <c r="AH52" s="2">
        <f t="shared" si="21"/>
        <v>0</v>
      </c>
      <c r="AI52" s="2">
        <f t="shared" si="22"/>
        <v>0</v>
      </c>
      <c r="AJ52" s="2">
        <f t="shared" si="23"/>
        <v>0</v>
      </c>
    </row>
    <row r="53" spans="9:36" x14ac:dyDescent="0.25">
      <c r="I53">
        <f t="shared" si="2"/>
        <v>0</v>
      </c>
      <c r="M53">
        <f t="shared" si="3"/>
        <v>0</v>
      </c>
      <c r="N53" s="6"/>
      <c r="O53" s="6"/>
      <c r="P53" s="6"/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0</v>
      </c>
      <c r="U53" s="3">
        <f t="shared" si="8"/>
        <v>0</v>
      </c>
      <c r="V53" s="3">
        <f t="shared" si="9"/>
        <v>0</v>
      </c>
      <c r="W53" s="3">
        <f t="shared" si="10"/>
        <v>0</v>
      </c>
      <c r="X53" s="3">
        <f t="shared" si="24"/>
        <v>0</v>
      </c>
      <c r="Y53" s="2">
        <f t="shared" si="12"/>
        <v>0</v>
      </c>
      <c r="Z53" s="2">
        <f t="shared" si="13"/>
        <v>0</v>
      </c>
      <c r="AA53" s="2">
        <f t="shared" si="14"/>
        <v>0</v>
      </c>
      <c r="AB53" s="2">
        <f t="shared" si="15"/>
        <v>0</v>
      </c>
      <c r="AC53" s="2">
        <f t="shared" si="16"/>
        <v>0</v>
      </c>
      <c r="AD53" s="2">
        <f t="shared" si="17"/>
        <v>0</v>
      </c>
      <c r="AE53" s="2">
        <f t="shared" si="18"/>
        <v>0</v>
      </c>
      <c r="AF53" s="2">
        <f t="shared" si="19"/>
        <v>0</v>
      </c>
      <c r="AG53" s="2">
        <f t="shared" si="20"/>
        <v>0</v>
      </c>
      <c r="AH53" s="2">
        <f t="shared" si="21"/>
        <v>0</v>
      </c>
      <c r="AI53" s="2">
        <f t="shared" si="22"/>
        <v>0</v>
      </c>
      <c r="AJ53" s="2">
        <f t="shared" si="23"/>
        <v>0</v>
      </c>
    </row>
    <row r="54" spans="9:36" x14ac:dyDescent="0.25">
      <c r="I54">
        <f t="shared" si="2"/>
        <v>0</v>
      </c>
      <c r="M54">
        <f t="shared" si="3"/>
        <v>0</v>
      </c>
      <c r="N54" s="6"/>
      <c r="O54" s="6"/>
      <c r="P54" s="6"/>
      <c r="Q54">
        <f t="shared" si="4"/>
        <v>0</v>
      </c>
      <c r="R54">
        <f t="shared" si="5"/>
        <v>0</v>
      </c>
      <c r="S54">
        <f t="shared" si="6"/>
        <v>0</v>
      </c>
      <c r="T54">
        <f t="shared" si="7"/>
        <v>0</v>
      </c>
      <c r="U54" s="3">
        <f t="shared" si="8"/>
        <v>0</v>
      </c>
      <c r="V54" s="3">
        <f t="shared" si="9"/>
        <v>0</v>
      </c>
      <c r="W54" s="3">
        <f t="shared" si="10"/>
        <v>0</v>
      </c>
      <c r="X54" s="3">
        <f t="shared" si="24"/>
        <v>0</v>
      </c>
      <c r="Y54" s="2">
        <f t="shared" si="12"/>
        <v>0</v>
      </c>
      <c r="Z54" s="2">
        <f t="shared" si="13"/>
        <v>0</v>
      </c>
      <c r="AA54" s="2">
        <f t="shared" si="14"/>
        <v>0</v>
      </c>
      <c r="AB54" s="2">
        <f t="shared" si="15"/>
        <v>0</v>
      </c>
      <c r="AC54" s="2">
        <f t="shared" si="16"/>
        <v>0</v>
      </c>
      <c r="AD54" s="2">
        <f t="shared" si="17"/>
        <v>0</v>
      </c>
      <c r="AE54" s="2">
        <f t="shared" si="18"/>
        <v>0</v>
      </c>
      <c r="AF54" s="2">
        <f t="shared" si="19"/>
        <v>0</v>
      </c>
      <c r="AG54" s="2">
        <f t="shared" si="20"/>
        <v>0</v>
      </c>
      <c r="AH54" s="2">
        <f t="shared" si="21"/>
        <v>0</v>
      </c>
      <c r="AI54" s="2">
        <f t="shared" si="22"/>
        <v>0</v>
      </c>
      <c r="AJ54" s="2">
        <f t="shared" si="23"/>
        <v>0</v>
      </c>
    </row>
    <row r="55" spans="9:36" x14ac:dyDescent="0.25">
      <c r="I55">
        <f t="shared" si="2"/>
        <v>0</v>
      </c>
      <c r="M55">
        <f t="shared" si="3"/>
        <v>0</v>
      </c>
      <c r="N55" s="6"/>
      <c r="O55" s="6"/>
      <c r="P55" s="6"/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 s="3">
        <f t="shared" si="8"/>
        <v>0</v>
      </c>
      <c r="V55" s="3">
        <f t="shared" si="9"/>
        <v>0</v>
      </c>
      <c r="W55" s="3">
        <f t="shared" si="10"/>
        <v>0</v>
      </c>
      <c r="X55" s="3">
        <f t="shared" si="24"/>
        <v>0</v>
      </c>
      <c r="Y55" s="2">
        <f t="shared" si="12"/>
        <v>0</v>
      </c>
      <c r="Z55" s="2">
        <f t="shared" si="13"/>
        <v>0</v>
      </c>
      <c r="AA55" s="2">
        <f t="shared" si="14"/>
        <v>0</v>
      </c>
      <c r="AB55" s="2">
        <f t="shared" si="15"/>
        <v>0</v>
      </c>
      <c r="AC55" s="2">
        <f t="shared" si="16"/>
        <v>0</v>
      </c>
      <c r="AD55" s="2">
        <f t="shared" si="17"/>
        <v>0</v>
      </c>
      <c r="AE55" s="2">
        <f t="shared" si="18"/>
        <v>0</v>
      </c>
      <c r="AF55" s="2">
        <f t="shared" si="19"/>
        <v>0</v>
      </c>
      <c r="AG55" s="2">
        <f t="shared" si="20"/>
        <v>0</v>
      </c>
      <c r="AH55" s="2">
        <f t="shared" si="21"/>
        <v>0</v>
      </c>
      <c r="AI55" s="2">
        <f t="shared" si="22"/>
        <v>0</v>
      </c>
      <c r="AJ55" s="2">
        <f t="shared" si="23"/>
        <v>0</v>
      </c>
    </row>
    <row r="56" spans="9:36" x14ac:dyDescent="0.25">
      <c r="I56">
        <f t="shared" si="2"/>
        <v>0</v>
      </c>
      <c r="M56">
        <f t="shared" si="3"/>
        <v>0</v>
      </c>
      <c r="N56" s="6"/>
      <c r="O56" s="6"/>
      <c r="P56" s="6"/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 s="3">
        <f t="shared" si="8"/>
        <v>0</v>
      </c>
      <c r="V56" s="3">
        <f t="shared" si="9"/>
        <v>0</v>
      </c>
      <c r="W56" s="3">
        <f t="shared" si="10"/>
        <v>0</v>
      </c>
      <c r="X56" s="3">
        <f t="shared" si="24"/>
        <v>0</v>
      </c>
      <c r="Y56" s="2">
        <f t="shared" si="12"/>
        <v>0</v>
      </c>
      <c r="Z56" s="2">
        <f t="shared" si="13"/>
        <v>0</v>
      </c>
      <c r="AA56" s="2">
        <f t="shared" si="14"/>
        <v>0</v>
      </c>
      <c r="AB56" s="2">
        <f t="shared" si="15"/>
        <v>0</v>
      </c>
      <c r="AC56" s="2">
        <f t="shared" si="16"/>
        <v>0</v>
      </c>
      <c r="AD56" s="2">
        <f t="shared" si="17"/>
        <v>0</v>
      </c>
      <c r="AE56" s="2">
        <f t="shared" si="18"/>
        <v>0</v>
      </c>
      <c r="AF56" s="2">
        <f t="shared" si="19"/>
        <v>0</v>
      </c>
      <c r="AG56" s="2">
        <f t="shared" si="20"/>
        <v>0</v>
      </c>
      <c r="AH56" s="2">
        <f t="shared" si="21"/>
        <v>0</v>
      </c>
      <c r="AI56" s="2">
        <f t="shared" si="22"/>
        <v>0</v>
      </c>
      <c r="AJ56" s="2">
        <f t="shared" si="23"/>
        <v>0</v>
      </c>
    </row>
    <row r="57" spans="9:36" x14ac:dyDescent="0.25">
      <c r="I57">
        <f t="shared" si="2"/>
        <v>0</v>
      </c>
      <c r="M57">
        <f t="shared" si="3"/>
        <v>0</v>
      </c>
      <c r="N57" s="6"/>
      <c r="O57" s="6"/>
      <c r="P57" s="6"/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 s="3">
        <f t="shared" si="8"/>
        <v>0</v>
      </c>
      <c r="V57" s="3">
        <f t="shared" si="9"/>
        <v>0</v>
      </c>
      <c r="W57" s="3">
        <f t="shared" si="10"/>
        <v>0</v>
      </c>
      <c r="X57" s="3">
        <f t="shared" si="24"/>
        <v>0</v>
      </c>
      <c r="Y57" s="2">
        <f t="shared" si="12"/>
        <v>0</v>
      </c>
      <c r="Z57" s="2">
        <f t="shared" si="13"/>
        <v>0</v>
      </c>
      <c r="AA57" s="2">
        <f t="shared" si="14"/>
        <v>0</v>
      </c>
      <c r="AB57" s="2">
        <f t="shared" si="15"/>
        <v>0</v>
      </c>
      <c r="AC57" s="2">
        <f t="shared" si="16"/>
        <v>0</v>
      </c>
      <c r="AD57" s="2">
        <f t="shared" si="17"/>
        <v>0</v>
      </c>
      <c r="AE57" s="2">
        <f t="shared" si="18"/>
        <v>0</v>
      </c>
      <c r="AF57" s="2">
        <f t="shared" si="19"/>
        <v>0</v>
      </c>
      <c r="AG57" s="2">
        <f t="shared" si="20"/>
        <v>0</v>
      </c>
      <c r="AH57" s="2">
        <f t="shared" si="21"/>
        <v>0</v>
      </c>
      <c r="AI57" s="2">
        <f t="shared" si="22"/>
        <v>0</v>
      </c>
      <c r="AJ57" s="2">
        <f t="shared" si="23"/>
        <v>0</v>
      </c>
    </row>
    <row r="58" spans="9:36" x14ac:dyDescent="0.25">
      <c r="I58">
        <f t="shared" si="2"/>
        <v>0</v>
      </c>
      <c r="M58">
        <f t="shared" si="3"/>
        <v>0</v>
      </c>
      <c r="N58" s="6"/>
      <c r="O58" s="6"/>
      <c r="P58" s="6"/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 s="3">
        <f t="shared" si="8"/>
        <v>0</v>
      </c>
      <c r="V58" s="3">
        <f t="shared" si="9"/>
        <v>0</v>
      </c>
      <c r="W58" s="3">
        <f t="shared" si="10"/>
        <v>0</v>
      </c>
      <c r="X58" s="3">
        <f t="shared" si="24"/>
        <v>0</v>
      </c>
      <c r="Y58" s="2">
        <f t="shared" si="12"/>
        <v>0</v>
      </c>
      <c r="Z58" s="2">
        <f t="shared" si="13"/>
        <v>0</v>
      </c>
      <c r="AA58" s="2">
        <f t="shared" si="14"/>
        <v>0</v>
      </c>
      <c r="AB58" s="2">
        <f t="shared" si="15"/>
        <v>0</v>
      </c>
      <c r="AC58" s="2">
        <f t="shared" si="16"/>
        <v>0</v>
      </c>
      <c r="AD58" s="2">
        <f t="shared" si="17"/>
        <v>0</v>
      </c>
      <c r="AE58" s="2">
        <f t="shared" si="18"/>
        <v>0</v>
      </c>
      <c r="AF58" s="2">
        <f t="shared" si="19"/>
        <v>0</v>
      </c>
      <c r="AG58" s="2">
        <f t="shared" si="20"/>
        <v>0</v>
      </c>
      <c r="AH58" s="2">
        <f t="shared" si="21"/>
        <v>0</v>
      </c>
      <c r="AI58" s="2">
        <f t="shared" si="22"/>
        <v>0</v>
      </c>
      <c r="AJ58" s="2">
        <f t="shared" si="23"/>
        <v>0</v>
      </c>
    </row>
    <row r="59" spans="9:36" x14ac:dyDescent="0.25">
      <c r="I59">
        <f t="shared" si="2"/>
        <v>0</v>
      </c>
      <c r="M59">
        <f t="shared" si="3"/>
        <v>0</v>
      </c>
      <c r="N59" s="6"/>
      <c r="O59" s="6"/>
      <c r="P59" s="6"/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 s="3">
        <f t="shared" si="8"/>
        <v>0</v>
      </c>
      <c r="V59" s="3">
        <f t="shared" si="9"/>
        <v>0</v>
      </c>
      <c r="W59" s="3">
        <f t="shared" si="10"/>
        <v>0</v>
      </c>
      <c r="X59" s="3">
        <f t="shared" si="24"/>
        <v>0</v>
      </c>
      <c r="Y59" s="2">
        <f t="shared" si="12"/>
        <v>0</v>
      </c>
      <c r="Z59" s="2">
        <f t="shared" si="13"/>
        <v>0</v>
      </c>
      <c r="AA59" s="2">
        <f t="shared" si="14"/>
        <v>0</v>
      </c>
      <c r="AB59" s="2">
        <f t="shared" si="15"/>
        <v>0</v>
      </c>
      <c r="AC59" s="2">
        <f t="shared" si="16"/>
        <v>0</v>
      </c>
      <c r="AD59" s="2">
        <f t="shared" si="17"/>
        <v>0</v>
      </c>
      <c r="AE59" s="2">
        <f t="shared" si="18"/>
        <v>0</v>
      </c>
      <c r="AF59" s="2">
        <f t="shared" si="19"/>
        <v>0</v>
      </c>
      <c r="AG59" s="2">
        <f t="shared" si="20"/>
        <v>0</v>
      </c>
      <c r="AH59" s="2">
        <f t="shared" si="21"/>
        <v>0</v>
      </c>
      <c r="AI59" s="2">
        <f t="shared" si="22"/>
        <v>0</v>
      </c>
      <c r="AJ59" s="2">
        <f t="shared" si="23"/>
        <v>0</v>
      </c>
    </row>
    <row r="60" spans="9:36" x14ac:dyDescent="0.25">
      <c r="I60">
        <f t="shared" si="2"/>
        <v>0</v>
      </c>
      <c r="M60">
        <f t="shared" si="3"/>
        <v>0</v>
      </c>
      <c r="N60" s="6"/>
      <c r="O60" s="6"/>
      <c r="P60" s="6"/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 s="3">
        <f t="shared" si="8"/>
        <v>0</v>
      </c>
      <c r="V60" s="3">
        <f t="shared" si="9"/>
        <v>0</v>
      </c>
      <c r="W60" s="3">
        <f t="shared" si="10"/>
        <v>0</v>
      </c>
      <c r="X60" s="3">
        <f t="shared" si="24"/>
        <v>0</v>
      </c>
      <c r="Y60" s="2">
        <f t="shared" si="12"/>
        <v>0</v>
      </c>
      <c r="Z60" s="2">
        <f t="shared" si="13"/>
        <v>0</v>
      </c>
      <c r="AA60" s="2">
        <f t="shared" si="14"/>
        <v>0</v>
      </c>
      <c r="AB60" s="2">
        <f t="shared" si="15"/>
        <v>0</v>
      </c>
      <c r="AC60" s="2">
        <f t="shared" si="16"/>
        <v>0</v>
      </c>
      <c r="AD60" s="2">
        <f t="shared" si="17"/>
        <v>0</v>
      </c>
      <c r="AE60" s="2">
        <f t="shared" si="18"/>
        <v>0</v>
      </c>
      <c r="AF60" s="2">
        <f t="shared" si="19"/>
        <v>0</v>
      </c>
      <c r="AG60" s="2">
        <f t="shared" si="20"/>
        <v>0</v>
      </c>
      <c r="AH60" s="2">
        <f t="shared" si="21"/>
        <v>0</v>
      </c>
      <c r="AI60" s="2">
        <f t="shared" si="22"/>
        <v>0</v>
      </c>
      <c r="AJ60" s="2">
        <f t="shared" si="23"/>
        <v>0</v>
      </c>
    </row>
    <row r="61" spans="9:36" x14ac:dyDescent="0.25">
      <c r="I61">
        <f t="shared" si="2"/>
        <v>0</v>
      </c>
      <c r="M61">
        <f t="shared" si="3"/>
        <v>0</v>
      </c>
      <c r="N61" s="6"/>
      <c r="O61" s="6"/>
      <c r="P61" s="6"/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 s="3">
        <f t="shared" si="8"/>
        <v>0</v>
      </c>
      <c r="V61" s="3">
        <f t="shared" si="9"/>
        <v>0</v>
      </c>
      <c r="W61" s="3">
        <f t="shared" si="10"/>
        <v>0</v>
      </c>
      <c r="X61" s="3">
        <f t="shared" si="24"/>
        <v>0</v>
      </c>
      <c r="Y61" s="2">
        <f t="shared" si="12"/>
        <v>0</v>
      </c>
      <c r="Z61" s="2">
        <f t="shared" si="13"/>
        <v>0</v>
      </c>
      <c r="AA61" s="2">
        <f t="shared" si="14"/>
        <v>0</v>
      </c>
      <c r="AB61" s="2">
        <f t="shared" si="15"/>
        <v>0</v>
      </c>
      <c r="AC61" s="2">
        <f t="shared" si="16"/>
        <v>0</v>
      </c>
      <c r="AD61" s="2">
        <f t="shared" si="17"/>
        <v>0</v>
      </c>
      <c r="AE61" s="2">
        <f t="shared" si="18"/>
        <v>0</v>
      </c>
      <c r="AF61" s="2">
        <f t="shared" si="19"/>
        <v>0</v>
      </c>
      <c r="AG61" s="2">
        <f t="shared" si="20"/>
        <v>0</v>
      </c>
      <c r="AH61" s="2">
        <f t="shared" si="21"/>
        <v>0</v>
      </c>
      <c r="AI61" s="2">
        <f t="shared" si="22"/>
        <v>0</v>
      </c>
      <c r="AJ61" s="2">
        <f t="shared" si="23"/>
        <v>0</v>
      </c>
    </row>
    <row r="62" spans="9:36" x14ac:dyDescent="0.25">
      <c r="I62">
        <f t="shared" si="2"/>
        <v>0</v>
      </c>
      <c r="M62">
        <f t="shared" si="3"/>
        <v>0</v>
      </c>
      <c r="N62" s="6"/>
      <c r="O62" s="6"/>
      <c r="P62" s="6"/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 s="3">
        <f t="shared" si="8"/>
        <v>0</v>
      </c>
      <c r="V62" s="3">
        <f t="shared" si="9"/>
        <v>0</v>
      </c>
      <c r="W62" s="3">
        <f t="shared" si="10"/>
        <v>0</v>
      </c>
      <c r="X62" s="3">
        <f t="shared" si="24"/>
        <v>0</v>
      </c>
      <c r="Y62" s="2">
        <f t="shared" si="12"/>
        <v>0</v>
      </c>
      <c r="Z62" s="2">
        <f t="shared" si="13"/>
        <v>0</v>
      </c>
      <c r="AA62" s="2">
        <f t="shared" si="14"/>
        <v>0</v>
      </c>
      <c r="AB62" s="2">
        <f t="shared" si="15"/>
        <v>0</v>
      </c>
      <c r="AC62" s="2">
        <f t="shared" si="16"/>
        <v>0</v>
      </c>
      <c r="AD62" s="2">
        <f t="shared" si="17"/>
        <v>0</v>
      </c>
      <c r="AE62" s="2">
        <f t="shared" si="18"/>
        <v>0</v>
      </c>
      <c r="AF62" s="2">
        <f t="shared" si="19"/>
        <v>0</v>
      </c>
      <c r="AG62" s="2">
        <f t="shared" si="20"/>
        <v>0</v>
      </c>
      <c r="AH62" s="2">
        <f t="shared" si="21"/>
        <v>0</v>
      </c>
      <c r="AI62" s="2">
        <f t="shared" si="22"/>
        <v>0</v>
      </c>
      <c r="AJ62" s="2">
        <f t="shared" si="23"/>
        <v>0</v>
      </c>
    </row>
    <row r="63" spans="9:36" x14ac:dyDescent="0.25">
      <c r="I63">
        <f t="shared" si="2"/>
        <v>0</v>
      </c>
      <c r="M63">
        <f t="shared" si="3"/>
        <v>0</v>
      </c>
      <c r="N63" s="6"/>
      <c r="O63" s="6"/>
      <c r="P63" s="6"/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 s="3">
        <f t="shared" si="8"/>
        <v>0</v>
      </c>
      <c r="V63" s="3">
        <f t="shared" si="9"/>
        <v>0</v>
      </c>
      <c r="W63" s="3">
        <f t="shared" si="10"/>
        <v>0</v>
      </c>
      <c r="X63" s="3">
        <f t="shared" si="24"/>
        <v>0</v>
      </c>
      <c r="Y63" s="2">
        <f t="shared" si="12"/>
        <v>0</v>
      </c>
      <c r="Z63" s="2">
        <f t="shared" si="13"/>
        <v>0</v>
      </c>
      <c r="AA63" s="2">
        <f t="shared" si="14"/>
        <v>0</v>
      </c>
      <c r="AB63" s="2">
        <f t="shared" si="15"/>
        <v>0</v>
      </c>
      <c r="AC63" s="2">
        <f t="shared" si="16"/>
        <v>0</v>
      </c>
      <c r="AD63" s="2">
        <f t="shared" si="17"/>
        <v>0</v>
      </c>
      <c r="AE63" s="2">
        <f t="shared" si="18"/>
        <v>0</v>
      </c>
      <c r="AF63" s="2">
        <f t="shared" si="19"/>
        <v>0</v>
      </c>
      <c r="AG63" s="2">
        <f t="shared" si="20"/>
        <v>0</v>
      </c>
      <c r="AH63" s="2">
        <f t="shared" si="21"/>
        <v>0</v>
      </c>
      <c r="AI63" s="2">
        <f t="shared" si="22"/>
        <v>0</v>
      </c>
      <c r="AJ63" s="2">
        <f t="shared" si="23"/>
        <v>0</v>
      </c>
    </row>
  </sheetData>
  <mergeCells count="15">
    <mergeCell ref="AK1:AK3"/>
    <mergeCell ref="A1:A3"/>
    <mergeCell ref="C1:C3"/>
    <mergeCell ref="D1:D3"/>
    <mergeCell ref="B1:B3"/>
    <mergeCell ref="Y2:AB2"/>
    <mergeCell ref="AC2:AF2"/>
    <mergeCell ref="AG2:AJ2"/>
    <mergeCell ref="E1:E3"/>
    <mergeCell ref="F1:I2"/>
    <mergeCell ref="J1:M2"/>
    <mergeCell ref="N1:Q2"/>
    <mergeCell ref="R1:T2"/>
    <mergeCell ref="U1:X2"/>
    <mergeCell ref="Y1:A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2023-11-17T09:04:30Z</dcterms:modified>
</cp:coreProperties>
</file>