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1.xml.rels" ContentType="application/vnd.openxmlformats-package.relationships+xml"/>
  <Override PartName="/xl/worksheets/_rels/sheet12.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harts/chart12.xml" ContentType="application/vnd.openxmlformats-officedocument.drawingml.chart+xml"/>
  <Override PartName="/xl/charts/chart13.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ez-moi" sheetId="1" state="visible" r:id="rId2"/>
    <sheet name="INFO" sheetId="2" state="visible" r:id="rId3"/>
    <sheet name="SMPT_rég_1,8 %" sheetId="3" state="visible" r:id="rId4"/>
    <sheet name="SMPT_rég_1,5 %" sheetId="4" state="visible" r:id="rId5"/>
    <sheet name="SMPT_rég_1,3 %" sheetId="5" state="visible" r:id="rId6"/>
    <sheet name="SMPT_rég_1,0 %" sheetId="6" state="visible" r:id="rId7"/>
    <sheet name="Var_partage_MS" sheetId="7" state="visible" r:id="rId8"/>
    <sheet name="SMPT" sheetId="8" state="visible" r:id="rId9"/>
    <sheet name="SMIC" sheetId="9" state="visible" r:id="rId10"/>
    <sheet name="PSS" sheetId="10" state="visible" r:id="rId11"/>
    <sheet name="Prix" sheetId="11" state="visible" r:id="rId12"/>
    <sheet name="PIB" sheetId="12" state="visible" r:id="rId13"/>
    <sheet name="Rdt_fi"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<sst xmlns="http://schemas.openxmlformats.org/spreadsheetml/2006/main" count="273" uniqueCount="92">
  <si>
    <t xml:space="preserve">This database "Paramètres du modèle Destinie 2" is made available under the Open Database License: http://opendatacommons.org/licenses/odbl/1.0/.</t>
  </si>
  <si>
    <t xml:space="preserve"> Any rights in individual contents of the database are licensed under the Database Contents License: http://opendatacommons.org/licenses/dbcl/1.0/ </t>
  </si>
  <si>
    <t xml:space="preserve">Date de mise à jour</t>
  </si>
  <si>
    <t xml:space="preserve">- 12 octobre 2017 : nouvelles hypothèses suite à PLF / PLFSS / PLPFP </t>
  </si>
  <si>
    <t xml:space="preserve">Onglet</t>
  </si>
  <si>
    <t xml:space="preserve">Contenu</t>
  </si>
  <si>
    <t xml:space="preserve">Méthode</t>
  </si>
  <si>
    <t xml:space="preserve">Dernière valeur estimée</t>
  </si>
  <si>
    <t xml:space="preserve">Projection</t>
  </si>
  <si>
    <t xml:space="preserve">SMPT</t>
  </si>
  <si>
    <t xml:space="preserve">SMPT (historique et projeté, évolutions en réel et en nominal)</t>
  </si>
  <si>
    <t xml:space="preserve">Le SMPT est égal au rapport entre la masse des revenus déclarés (revenus mixtes d'activité et salaires et traitements bruts) et l'emploi total au sens de la comptabilité nationale.</t>
  </si>
  <si>
    <t xml:space="preserve">Selon scénario</t>
  </si>
  <si>
    <t xml:space="preserve">SMPT_reg_1,8%</t>
  </si>
  <si>
    <t xml:space="preserve">Évolution du SMPT total et décliné par régime (en réel et en nominal)</t>
  </si>
  <si>
    <t xml:space="preserve">Les évolutions d'assiette sont celles déclarées par les régimes jusqu'en 2032 et évoluent ensuite comme le SMPT global (à l'exception des régimes en capacité de projeter les effets de structure). Le SMPT de la CNAV est obtenu par bouclage de la masse salariale totale. </t>
  </si>
  <si>
    <t xml:space="preserve">SMPT_reg_1,5%</t>
  </si>
  <si>
    <t xml:space="preserve">SMPT_reg_1,3%</t>
  </si>
  <si>
    <t xml:space="preserve">SMPT_reg_1,0%</t>
  </si>
  <si>
    <t xml:space="preserve">SMIC</t>
  </si>
  <si>
    <t xml:space="preserve">Smic (historique et projeté)</t>
  </si>
  <si>
    <t xml:space="preserve">Smic horaire en moyenne annuelle * durée légale hebdomadaire du travail. Le Smic évolue comme le SMPT aprsè un raccord linéaire sur une période de 10 ans (ici de 2022 à 2031).</t>
  </si>
  <si>
    <t xml:space="preserve">Prix</t>
  </si>
  <si>
    <t xml:space="preserve">Prix à la consommation (historique des évolutions et projeté)</t>
  </si>
  <si>
    <t xml:space="preserve">Tous scénarios</t>
  </si>
  <si>
    <t xml:space="preserve">PIB</t>
  </si>
  <si>
    <t xml:space="preserve">PIB (historique et projeté, en volume et en valeur)</t>
  </si>
  <si>
    <t xml:space="preserve">Séries de la comptabilité nationale, base 2010</t>
  </si>
  <si>
    <t xml:space="preserve">Rdt_fi</t>
  </si>
  <si>
    <t xml:space="preserve">Rendements financiers servant au calcul des rendements des réserves et provisions </t>
  </si>
  <si>
    <r>
      <rPr>
        <b val="true"/>
        <sz val="11"/>
        <color rgb="FF00B050"/>
        <rFont val="Calibri"/>
        <family val="2"/>
        <charset val="1"/>
      </rPr>
      <t xml:space="preserve">Modification sept</t>
    </r>
    <r>
      <rPr>
        <sz val="11"/>
        <rFont val="Calibri"/>
        <family val="2"/>
        <charset val="1"/>
      </rPr>
      <t xml:space="preserve"> :
Par convention, le rendement financier en 2017 (en nominal) est égal à 60% du taux des emprunts d'État ayant une échéance de plus d'au moins 7 ans et 40% du taux de rendement des actions (= à évol CAC_Net Return / évol CAC40) (+/- allocations d'actifs de l'AGIRC-ARRCO, voir règlement financier de juillet 2016). Ensuite le taux de rendement rejoint linéairement le taux de croissance du PIB (horizon 2023).</t>
    </r>
  </si>
  <si>
    <t xml:space="preserve">Hypothèses de SMPT</t>
  </si>
  <si>
    <t xml:space="preserve">Hypothèses de long terme : gains de productivité du travail = 1,8 % ; taux de chômage = 7 % et 4,5 %</t>
  </si>
  <si>
    <t xml:space="preserve">Année</t>
  </si>
  <si>
    <t xml:space="preserve">Évolutions en réel</t>
  </si>
  <si>
    <t xml:space="preserve">Évolutions en nominal</t>
  </si>
  <si>
    <t xml:space="preserve">SMPT Ensemble</t>
  </si>
  <si>
    <t xml:space="preserve">CNAVTS</t>
  </si>
  <si>
    <t xml:space="preserve">MSA SA </t>
  </si>
  <si>
    <t xml:space="preserve">FPE civils</t>
  </si>
  <si>
    <t xml:space="preserve">FPE militaires</t>
  </si>
  <si>
    <t xml:space="preserve">FSPOEIE</t>
  </si>
  <si>
    <t xml:space="preserve">CNRACL</t>
  </si>
  <si>
    <t xml:space="preserve">CANSSM</t>
  </si>
  <si>
    <t xml:space="preserve">SNCF</t>
  </si>
  <si>
    <t xml:space="preserve">RATP</t>
  </si>
  <si>
    <t xml:space="preserve">ENIM</t>
  </si>
  <si>
    <t xml:space="preserve">CNIEG</t>
  </si>
  <si>
    <t xml:space="preserve">CRPCEN</t>
  </si>
  <si>
    <t xml:space="preserve">BDF</t>
  </si>
  <si>
    <t xml:space="preserve">MSA EXA </t>
  </si>
  <si>
    <t xml:space="preserve">RSI AVIC</t>
  </si>
  <si>
    <t xml:space="preserve">RSI AVA</t>
  </si>
  <si>
    <t xml:space="preserve">CNAVPL</t>
  </si>
  <si>
    <t xml:space="preserve">CNBF</t>
  </si>
  <si>
    <t xml:space="preserve">Hypothèses de long terme : gains de productivité du travail = 1,5 % ; taux de chômage = 7 %</t>
  </si>
  <si>
    <t xml:space="preserve">Hypothèses de long terme : gains de productivité du travail = 1,3 % ; taux de chômage = 7 %</t>
  </si>
  <si>
    <t xml:space="preserve">Hypothèses de long terme : gains de productivité du travail = 1,0 % ; taux de chômage = 7 % et 10 %</t>
  </si>
  <si>
    <t xml:space="preserve">SMPT = (Revenu mixte brut (B3g) + Salaires et traitements bruts (D11)) / Emploi total) </t>
  </si>
  <si>
    <t xml:space="preserve">Source : Comptes nationaux - Base 2010, Insee (1949 à 2015)</t>
  </si>
  <si>
    <t xml:space="preserve">SMPT en euros courants</t>
  </si>
  <si>
    <t xml:space="preserve">Évolution en nominal</t>
  </si>
  <si>
    <t xml:space="preserve">Évolution en réel</t>
  </si>
  <si>
    <t xml:space="preserve">Sc_1,8%</t>
  </si>
  <si>
    <t xml:space="preserve">Sc_1,5%</t>
  </si>
  <si>
    <t xml:space="preserve">Sc_1,3% et var partage_MS</t>
  </si>
  <si>
    <t xml:space="preserve">Sc_1,0%</t>
  </si>
  <si>
    <t xml:space="preserve">SMIC annuel (en moyenne annuelle)</t>
  </si>
  <si>
    <t xml:space="preserve">Sources : legislation.cnav (smic horaire) et Dares (nombre d'heures mensuelle du travail)</t>
  </si>
  <si>
    <t xml:space="preserve">Smig / Smic nominal</t>
  </si>
  <si>
    <t xml:space="preserve">Smig / Smic réel (2016)</t>
  </si>
  <si>
    <t xml:space="preserve">Plafond de la Sécurité sociale (en moyenne annuelle)</t>
  </si>
  <si>
    <t xml:space="preserve">Source : legislation.cnav</t>
  </si>
  <si>
    <t xml:space="preserve">Plafond de la Sécurité sociale nominal</t>
  </si>
  <si>
    <t xml:space="preserve">Plafond de la Sécurité sociale réel (2016)</t>
  </si>
  <si>
    <t xml:space="preserve">Sc_1,3%</t>
  </si>
  <si>
    <t xml:space="preserve">Var partage_MS</t>
  </si>
  <si>
    <t xml:space="preserve">Indice des prix à la consommation (y compris tabac)</t>
  </si>
  <si>
    <t xml:space="preserve">Source : série Insee 001768676 depuis 1991 (Base 2015 - Variations annuelles - Ensemble des ménages - France - Ensemble)</t>
  </si>
  <si>
    <t xml:space="preserve">Indice des prix</t>
  </si>
  <si>
    <t xml:space="preserve">Évolution</t>
  </si>
  <si>
    <t xml:space="preserve">PIB (en valeur et en volume, milliards d'euros)</t>
  </si>
  <si>
    <t xml:space="preserve">Source : Comptes nationaux - Base 2010, Insee</t>
  </si>
  <si>
    <t xml:space="preserve">PIB en valeur</t>
  </si>
  <si>
    <t xml:space="preserve">PIB en volume</t>
  </si>
  <si>
    <t xml:space="preserve">Évolution en valeur</t>
  </si>
  <si>
    <t xml:space="preserve">Évolution en volume</t>
  </si>
  <si>
    <t xml:space="preserve">Var
[4,5%-1,8%]</t>
  </si>
  <si>
    <t xml:space="preserve">Var
[10%-1,0%]</t>
  </si>
  <si>
    <t xml:space="preserve">Hypothèse de rendements financiers</t>
  </si>
  <si>
    <t xml:space="preserve">Rendements financiers du capital en euros courants</t>
  </si>
  <si>
    <t xml:space="preserve">Rendements financiers en réel</t>
  </si>
</sst>
</file>

<file path=xl/styles.xml><?xml version="1.0" encoding="utf-8"?>
<styleSheet xmlns="http://schemas.openxmlformats.org/spreadsheetml/2006/main">
  <numFmts count="16">
    <numFmt numFmtId="164" formatCode="General"/>
    <numFmt numFmtId="165" formatCode="_-* #,##0.00\ [$€]_-;\-* #,##0.00\ [$€]_-;_-* \-??\ [$€]_-;_-@_-"/>
    <numFmt numFmtId="166" formatCode="DD/MM/YYYY"/>
    <numFmt numFmtId="167" formatCode="_-* #,##0.00,_€_-;\-* #,##0.00,_€_-;_-* \-??\ _€_-;_-@_-"/>
    <numFmt numFmtId="168" formatCode="_-* #,##0.0,_€_-;\-* #,##0.0,_€_-;_-* \-??\ _€_-;_-@_-"/>
    <numFmt numFmtId="169" formatCode="0\ %"/>
    <numFmt numFmtId="170" formatCode="0.0%"/>
    <numFmt numFmtId="171" formatCode="#,##0.0"/>
    <numFmt numFmtId="172" formatCode="0.00"/>
    <numFmt numFmtId="173" formatCode="_-* #,##0,_€_-;\-* #,##0,_€_-;_-* \-??\ _€_-;_-@_-"/>
    <numFmt numFmtId="174" formatCode="#,##0.0000"/>
    <numFmt numFmtId="175" formatCode="#,##0.00"/>
    <numFmt numFmtId="176" formatCode="0.00\ %"/>
    <numFmt numFmtId="177" formatCode="_-* #,##0.0000,_€_-;\-* #,##0.0000,_€_-;_-* \-??\ _€_-;_-@_-"/>
    <numFmt numFmtId="178" formatCode="_-* #,##0.000000,_€_-;\-* #,##0.000000,_€_-;_-* \-??\ _€_-;_-@_-"/>
    <numFmt numFmtId="179" formatCode="0.00%"/>
  </numFmts>
  <fonts count="24">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font>
    <font>
      <sz val="11"/>
      <name val="Calibri"/>
      <family val="2"/>
      <charset val="1"/>
    </font>
    <font>
      <b val="true"/>
      <sz val="11"/>
      <color rgb="FF000000"/>
      <name val="Calibri"/>
      <family val="2"/>
      <charset val="1"/>
    </font>
    <font>
      <b val="true"/>
      <sz val="16"/>
      <name val="Calibri"/>
      <family val="2"/>
      <charset val="1"/>
    </font>
    <font>
      <b val="true"/>
      <sz val="16"/>
      <color rgb="FFFFFFFF"/>
      <name val="Calibri"/>
      <family val="2"/>
      <charset val="1"/>
    </font>
    <font>
      <sz val="11"/>
      <name val="Arial"/>
      <family val="2"/>
      <charset val="1"/>
    </font>
    <font>
      <u val="single"/>
      <sz val="11"/>
      <color rgb="FF000000"/>
      <name val="Calibri"/>
      <family val="2"/>
      <charset val="1"/>
    </font>
    <font>
      <b val="true"/>
      <sz val="11"/>
      <color rgb="FF00B050"/>
      <name val="Calibri"/>
      <family val="2"/>
      <charset val="1"/>
    </font>
    <font>
      <b val="true"/>
      <sz val="11"/>
      <color rgb="FF7030A0"/>
      <name val="Calibri"/>
      <family val="2"/>
      <charset val="1"/>
    </font>
    <font>
      <i val="true"/>
      <sz val="11"/>
      <color rgb="FF7030A0"/>
      <name val="Calibri"/>
      <family val="2"/>
      <charset val="1"/>
    </font>
    <font>
      <b val="true"/>
      <sz val="18"/>
      <color rgb="FF000000"/>
      <name val="Calibri"/>
      <family val="2"/>
      <charset val="1"/>
    </font>
    <font>
      <b val="true"/>
      <sz val="11"/>
      <name val="Calibri"/>
      <family val="2"/>
      <charset val="1"/>
    </font>
    <font>
      <i val="true"/>
      <sz val="11"/>
      <name val="Calibri"/>
      <family val="2"/>
      <charset val="1"/>
    </font>
    <font>
      <sz val="10"/>
      <color rgb="FF31859C"/>
      <name val="Arial"/>
      <family val="2"/>
      <charset val="1"/>
    </font>
    <font>
      <sz val="11"/>
      <color rgb="FF31859C"/>
      <name val="Calibri"/>
      <family val="2"/>
      <charset val="1"/>
    </font>
    <font>
      <sz val="11"/>
      <color rgb="FF7030A0"/>
      <name val="Calibri"/>
      <family val="2"/>
      <charset val="1"/>
    </font>
    <font>
      <b val="true"/>
      <sz val="18"/>
      <name val="Calibri"/>
      <family val="2"/>
      <charset val="1"/>
    </font>
    <font>
      <sz val="11"/>
      <color rgb="FF008000"/>
      <name val="Calibri"/>
      <family val="2"/>
      <charset val="1"/>
    </font>
    <font>
      <sz val="10"/>
      <color rgb="FF000000"/>
      <name val="Calibri"/>
      <family val="2"/>
    </font>
  </fonts>
  <fills count="7">
    <fill>
      <patternFill patternType="none"/>
    </fill>
    <fill>
      <patternFill patternType="gray125"/>
    </fill>
    <fill>
      <patternFill patternType="solid">
        <fgColor rgb="FFFFFFFF"/>
        <bgColor rgb="FFFFFFCC"/>
      </patternFill>
    </fill>
    <fill>
      <patternFill patternType="solid">
        <fgColor rgb="FF404040"/>
        <bgColor rgb="FF333300"/>
      </patternFill>
    </fill>
    <fill>
      <patternFill patternType="solid">
        <fgColor rgb="FFC6D9F1"/>
        <bgColor rgb="FFD9D9D9"/>
      </patternFill>
    </fill>
    <fill>
      <patternFill patternType="solid">
        <fgColor rgb="FFA6A6A6"/>
        <bgColor rgb="FFA5B5D3"/>
      </patternFill>
    </fill>
    <fill>
      <patternFill patternType="solid">
        <fgColor rgb="FFD9D9D9"/>
        <bgColor rgb="FFC6D9F1"/>
      </patternFill>
    </fill>
  </fills>
  <borders count="61">
    <border diagonalUp="false" diagonalDown="false">
      <left/>
      <right/>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style="medium"/>
      <right style="thin"/>
      <top/>
      <bottom style="medium"/>
      <diagonal/>
    </border>
    <border diagonalUp="false" diagonalDown="false">
      <left style="thin"/>
      <right style="hair"/>
      <top/>
      <bottom style="medium"/>
      <diagonal/>
    </border>
    <border diagonalUp="false" diagonalDown="false">
      <left style="hair"/>
      <right style="hair"/>
      <top/>
      <bottom style="medium"/>
      <diagonal/>
    </border>
    <border diagonalUp="false" diagonalDown="false">
      <left style="hair"/>
      <right/>
      <top/>
      <bottom style="medium"/>
      <diagonal/>
    </border>
    <border diagonalUp="false" diagonalDown="false">
      <left style="hair"/>
      <right style="thin"/>
      <top/>
      <bottom style="medium"/>
      <diagonal/>
    </border>
    <border diagonalUp="false" diagonalDown="false">
      <left style="hair"/>
      <right style="medium"/>
      <top/>
      <bottom style="medium"/>
      <diagonal/>
    </border>
    <border diagonalUp="false" diagonalDown="false">
      <left style="medium"/>
      <right/>
      <top/>
      <bottom style="hair"/>
      <diagonal/>
    </border>
    <border diagonalUp="false" diagonalDown="false">
      <left style="thin"/>
      <right style="hair"/>
      <top/>
      <bottom style="hair"/>
      <diagonal/>
    </border>
    <border diagonalUp="false" diagonalDown="false">
      <left style="hair"/>
      <right style="hair"/>
      <top/>
      <bottom style="hair"/>
      <diagonal/>
    </border>
    <border diagonalUp="false" diagonalDown="false">
      <left style="hair"/>
      <right style="thin"/>
      <top/>
      <bottom style="hair"/>
      <diagonal/>
    </border>
    <border diagonalUp="false" diagonalDown="false">
      <left style="hair"/>
      <right style="medium"/>
      <top/>
      <bottom style="hair"/>
      <diagonal/>
    </border>
    <border diagonalUp="false" diagonalDown="false">
      <left style="medium"/>
      <right/>
      <top style="hair"/>
      <bottom style="hair"/>
      <diagonal/>
    </border>
    <border diagonalUp="false" diagonalDown="false">
      <left style="thin"/>
      <right style="hair"/>
      <top style="hair"/>
      <bottom style="hair"/>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thin"/>
      <top style="hair"/>
      <bottom style="hair"/>
      <diagonal/>
    </border>
    <border diagonalUp="false" diagonalDown="false">
      <left style="hair"/>
      <right style="medium"/>
      <top style="hair"/>
      <bottom style="hair"/>
      <diagonal/>
    </border>
    <border diagonalUp="false" diagonalDown="false">
      <left style="medium"/>
      <right/>
      <top style="hair"/>
      <bottom style="medium"/>
      <diagonal/>
    </border>
    <border diagonalUp="false" diagonalDown="false">
      <left style="thin"/>
      <right style="hair"/>
      <top style="hair"/>
      <bottom style="medium"/>
      <diagonal/>
    </border>
    <border diagonalUp="false" diagonalDown="false">
      <left style="hair"/>
      <right style="hair"/>
      <top style="hair"/>
      <bottom style="medium"/>
      <diagonal/>
    </border>
    <border diagonalUp="false" diagonalDown="false">
      <left style="hair"/>
      <right/>
      <top style="hair"/>
      <bottom style="medium"/>
      <diagonal/>
    </border>
    <border diagonalUp="false" diagonalDown="false">
      <left style="hair"/>
      <right style="thin"/>
      <top style="hair"/>
      <bottom style="medium"/>
      <diagonal/>
    </border>
    <border diagonalUp="false" diagonalDown="false">
      <left style="hair"/>
      <right style="medium"/>
      <top style="hair"/>
      <bottom style="medium"/>
      <diagonal/>
    </border>
    <border diagonalUp="false" diagonalDown="false">
      <left style="medium"/>
      <right/>
      <top style="medium"/>
      <bottom style="medium"/>
      <diagonal/>
    </border>
    <border diagonalUp="false" diagonalDown="false">
      <left style="thin"/>
      <right style="thin"/>
      <top style="medium"/>
      <bottom style="hair"/>
      <diagonal/>
    </border>
    <border diagonalUp="false" diagonalDown="false">
      <left/>
      <right style="medium"/>
      <top style="medium"/>
      <bottom style="hair"/>
      <diagonal/>
    </border>
    <border diagonalUp="false" diagonalDown="false">
      <left/>
      <right style="hair"/>
      <top style="hair"/>
      <bottom style="medium"/>
      <diagonal/>
    </border>
    <border diagonalUp="false" diagonalDown="false">
      <left/>
      <right style="hair"/>
      <top style="hair"/>
      <bottom style="hair"/>
      <diagonal/>
    </border>
    <border diagonalUp="false" diagonalDown="false">
      <left style="medium"/>
      <right style="thin"/>
      <top style="hair"/>
      <bottom style="hair"/>
      <diagonal/>
    </border>
    <border diagonalUp="false" diagonalDown="false">
      <left style="medium"/>
      <right style="thin"/>
      <top style="hair"/>
      <bottom style="medium"/>
      <diagonal/>
    </border>
    <border diagonalUp="false" diagonalDown="false">
      <left style="thin"/>
      <right style="medium"/>
      <top style="medium"/>
      <bottom style="hair"/>
      <diagonal/>
    </border>
    <border diagonalUp="false" diagonalDown="false">
      <left style="medium"/>
      <right style="thin"/>
      <top/>
      <bottom style="hair"/>
      <diagonal/>
    </border>
    <border diagonalUp="false" diagonalDown="false">
      <left style="hair"/>
      <right style="hair"/>
      <top style="medium"/>
      <bottom style="hair"/>
      <diagonal/>
    </border>
    <border diagonalUp="false" diagonalDown="false">
      <left/>
      <right/>
      <top style="hair"/>
      <bottom style="hair"/>
      <diagonal/>
    </border>
    <border diagonalUp="false" diagonalDown="false">
      <left/>
      <right/>
      <top style="hair"/>
      <bottom style="medium"/>
      <diagonal/>
    </border>
    <border diagonalUp="false" diagonalDown="false">
      <left style="medium"/>
      <right/>
      <top style="medium"/>
      <bottom style="hair"/>
      <diagonal/>
    </border>
    <border diagonalUp="false" diagonalDown="false">
      <left style="thin"/>
      <right style="hair"/>
      <top style="medium"/>
      <bottom style="hair"/>
      <diagonal/>
    </border>
    <border diagonalUp="false" diagonalDown="false">
      <left style="hair"/>
      <right style="thin"/>
      <top style="medium"/>
      <bottom style="hair"/>
      <diagonal/>
    </border>
    <border diagonalUp="false" diagonalDown="false">
      <left/>
      <right style="hair"/>
      <top style="medium"/>
      <bottom style="hair"/>
      <diagonal/>
    </border>
    <border diagonalUp="false" diagonalDown="false">
      <left style="hair"/>
      <right style="medium"/>
      <top style="medium"/>
      <bottom style="hair"/>
      <diagonal/>
    </border>
    <border diagonalUp="false" diagonalDown="false">
      <left style="thin"/>
      <right/>
      <top style="medium"/>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2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5" fillId="2" borderId="5" xfId="0" applyFont="true" applyBorder="true" applyAlignment="false" applyProtection="false">
      <alignment horizontal="general" vertical="bottom" textRotation="0" wrapText="fals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center" vertical="center" textRotation="0" wrapText="true" indent="0" shrinkToFit="false"/>
      <protection locked="true" hidden="false"/>
    </xf>
    <xf numFmtId="164" fontId="9" fillId="3" borderId="7" xfId="0" applyFont="true" applyBorder="true" applyAlignment="true" applyProtection="false">
      <alignment horizontal="center" vertical="center" textRotation="0" wrapText="true" indent="0" shrinkToFit="false"/>
      <protection locked="true" hidden="false"/>
    </xf>
    <xf numFmtId="164" fontId="9" fillId="3" borderId="8" xfId="0" applyFont="true" applyBorder="true" applyAlignment="true" applyProtection="false">
      <alignment horizontal="center" vertical="center" textRotation="0" wrapText="true" indent="0" shrinkToFit="false"/>
      <protection locked="true" hidden="false"/>
    </xf>
    <xf numFmtId="164" fontId="9" fillId="3" borderId="9"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left" vertical="center" textRotation="0" wrapText="true" indent="0" shrinkToFit="false"/>
      <protection locked="true" hidden="false"/>
    </xf>
    <xf numFmtId="164" fontId="6" fillId="2" borderId="10" xfId="0" applyFont="true" applyBorder="true" applyAlignment="true" applyProtection="false">
      <alignment horizontal="left" vertical="center" textRotation="0" wrapText="true" indent="0" shrinkToFit="false"/>
      <protection locked="true" hidden="false"/>
    </xf>
    <xf numFmtId="164" fontId="6" fillId="2" borderId="11" xfId="0" applyFont="true" applyBorder="true" applyAlignment="true" applyProtection="false">
      <alignment horizontal="general" vertical="center" textRotation="0" wrapText="true" indent="0" shrinkToFit="false"/>
      <protection locked="true" hidden="false"/>
    </xf>
    <xf numFmtId="164" fontId="6" fillId="2" borderId="11" xfId="0" applyFont="true" applyBorder="true" applyAlignment="true" applyProtection="false">
      <alignment horizontal="left" vertical="center" textRotation="0" wrapText="true" indent="0" shrinkToFit="false"/>
      <protection locked="true" hidden="false"/>
    </xf>
    <xf numFmtId="164" fontId="6" fillId="2" borderId="11" xfId="0" applyFont="true" applyBorder="true" applyAlignment="true" applyProtection="false">
      <alignment horizontal="center" vertical="center" textRotation="0" wrapText="true" indent="0" shrinkToFit="false"/>
      <protection locked="true" hidden="false"/>
    </xf>
    <xf numFmtId="164" fontId="6" fillId="2" borderId="12" xfId="0" applyFont="true" applyBorder="true" applyAlignment="true" applyProtection="false">
      <alignment horizontal="left" vertical="center" textRotation="0" wrapText="true" indent="0" shrinkToFit="false"/>
      <protection locked="true" hidden="false"/>
    </xf>
    <xf numFmtId="164" fontId="10" fillId="2"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false" applyAlignment="true" applyProtection="false">
      <alignment horizontal="general" vertical="center" textRotation="0" wrapText="true" indent="0" shrinkToFit="false"/>
      <protection locked="true" hidden="false"/>
    </xf>
    <xf numFmtId="166" fontId="6" fillId="2" borderId="13" xfId="0" applyFont="true" applyBorder="true" applyAlignment="true" applyProtection="false">
      <alignment horizontal="left" vertical="center" textRotation="0" wrapText="true" indent="0" shrinkToFit="false"/>
      <protection locked="true" hidden="false"/>
    </xf>
    <xf numFmtId="164" fontId="6" fillId="2" borderId="14" xfId="0" applyFont="true" applyBorder="true" applyAlignment="true" applyProtection="false">
      <alignment horizontal="general" vertical="center" textRotation="0" wrapText="true" indent="0" shrinkToFit="false"/>
      <protection locked="true" hidden="false"/>
    </xf>
    <xf numFmtId="164" fontId="6" fillId="2" borderId="14" xfId="0" applyFont="true" applyBorder="true" applyAlignment="true" applyProtection="false">
      <alignment horizontal="left" vertical="center" textRotation="0" wrapText="true" indent="0" shrinkToFit="false"/>
      <protection locked="true" hidden="false"/>
    </xf>
    <xf numFmtId="164" fontId="6" fillId="2" borderId="14" xfId="0" applyFont="true" applyBorder="true" applyAlignment="true" applyProtection="false">
      <alignment horizontal="center" vertical="center" textRotation="0" wrapText="true" indent="0" shrinkToFit="false"/>
      <protection locked="true" hidden="false"/>
    </xf>
    <xf numFmtId="164" fontId="6" fillId="2" borderId="15" xfId="0" applyFont="true" applyBorder="true" applyAlignment="true" applyProtection="false">
      <alignment horizontal="left" vertical="center"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6" fillId="2" borderId="13" xfId="0" applyFont="true" applyBorder="true" applyAlignment="true" applyProtection="false">
      <alignment horizontal="general" vertical="center" textRotation="0" wrapText="true" indent="0" shrinkToFit="false"/>
      <protection locked="true" hidden="false"/>
    </xf>
    <xf numFmtId="164" fontId="6" fillId="2" borderId="15" xfId="0" applyFont="true" applyBorder="true" applyAlignment="true" applyProtection="false">
      <alignment horizontal="general" vertical="center" textRotation="0" wrapText="true" indent="0" shrinkToFit="false"/>
      <protection locked="true" hidden="false"/>
    </xf>
    <xf numFmtId="164" fontId="6" fillId="2" borderId="16" xfId="0" applyFont="true" applyBorder="true" applyAlignment="true" applyProtection="false">
      <alignment horizontal="general" vertical="center" textRotation="0" wrapText="true" indent="0" shrinkToFit="false"/>
      <protection locked="true" hidden="false"/>
    </xf>
    <xf numFmtId="164" fontId="6" fillId="2" borderId="17" xfId="0" applyFont="true" applyBorder="true" applyAlignment="true" applyProtection="false">
      <alignment horizontal="general" vertical="center" textRotation="0" wrapText="true" indent="0" shrinkToFit="false"/>
      <protection locked="true" hidden="false"/>
    </xf>
    <xf numFmtId="164" fontId="12" fillId="2" borderId="17" xfId="0" applyFont="true" applyBorder="true" applyAlignment="true" applyProtection="false">
      <alignment horizontal="general" vertical="center" textRotation="0" wrapText="true" indent="0" shrinkToFit="false"/>
      <protection locked="true" hidden="false"/>
    </xf>
    <xf numFmtId="166" fontId="6" fillId="2" borderId="17" xfId="0" applyFont="true" applyBorder="true" applyAlignment="true" applyProtection="false">
      <alignment horizontal="center" vertical="center" textRotation="0" wrapText="true" indent="0" shrinkToFit="false"/>
      <protection locked="true" hidden="false"/>
    </xf>
    <xf numFmtId="164" fontId="6" fillId="2" borderId="18" xfId="0" applyFont="true" applyBorder="true" applyAlignment="true" applyProtection="false">
      <alignment horizontal="general" vertical="center" textRotation="0" wrapText="tru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8" fontId="14" fillId="2" borderId="0" xfId="15" applyFont="true" applyBorder="true" applyAlignment="true" applyProtection="true">
      <alignment horizontal="general" vertical="bottom" textRotation="0" wrapText="false" indent="0" shrinkToFit="false"/>
      <protection locked="true" hidden="false"/>
    </xf>
    <xf numFmtId="164" fontId="0" fillId="2" borderId="19" xfId="0" applyFont="true" applyBorder="true" applyAlignment="true" applyProtection="false">
      <alignment horizontal="general" vertical="center" textRotation="0" wrapText="true" indent="0" shrinkToFit="false"/>
      <protection locked="true" hidden="false"/>
    </xf>
    <xf numFmtId="164" fontId="16" fillId="2" borderId="11" xfId="0" applyFont="true" applyBorder="true" applyAlignment="true" applyProtection="false">
      <alignment horizontal="center" vertical="center" textRotation="0" wrapText="false" indent="0" shrinkToFit="false"/>
      <protection locked="true" hidden="false"/>
    </xf>
    <xf numFmtId="164" fontId="16" fillId="2" borderId="12"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2" borderId="20" xfId="0" applyFont="false" applyBorder="true" applyAlignment="true" applyProtection="false">
      <alignment horizontal="general" vertical="center" textRotation="0" wrapText="true" indent="0" shrinkToFit="false"/>
      <protection locked="true" hidden="false"/>
    </xf>
    <xf numFmtId="164" fontId="16" fillId="2" borderId="21" xfId="0" applyFont="true" applyBorder="true" applyAlignment="true" applyProtection="false">
      <alignment horizontal="center" vertical="center" textRotation="0" wrapText="true" indent="0" shrinkToFit="false"/>
      <protection locked="true" hidden="false"/>
    </xf>
    <xf numFmtId="164" fontId="6" fillId="2" borderId="22" xfId="0" applyFont="true" applyBorder="true" applyAlignment="true" applyProtection="false">
      <alignment horizontal="center" vertical="center" textRotation="0" wrapText="true" indent="0" shrinkToFit="false"/>
      <protection locked="true" hidden="false"/>
    </xf>
    <xf numFmtId="164" fontId="6" fillId="2" borderId="23" xfId="0" applyFont="true" applyBorder="true" applyAlignment="true" applyProtection="false">
      <alignment horizontal="center" vertical="center" textRotation="0" wrapText="true" indent="0" shrinkToFit="false"/>
      <protection locked="true" hidden="false"/>
    </xf>
    <xf numFmtId="164" fontId="6" fillId="2" borderId="24" xfId="0" applyFont="true" applyBorder="true" applyAlignment="true" applyProtection="false">
      <alignment horizontal="center" vertical="center" textRotation="0" wrapText="true" indent="0" shrinkToFit="false"/>
      <protection locked="true" hidden="false"/>
    </xf>
    <xf numFmtId="164" fontId="6" fillId="2" borderId="25" xfId="0" applyFont="true" applyBorder="true" applyAlignment="true" applyProtection="false">
      <alignment horizontal="center" vertical="center" textRotation="0" wrapText="true" indent="0" shrinkToFit="false"/>
      <protection locked="true" hidden="false"/>
    </xf>
    <xf numFmtId="164" fontId="0" fillId="5" borderId="26" xfId="0" applyFont="false" applyBorder="true" applyAlignment="true" applyProtection="false">
      <alignment horizontal="center" vertical="bottom" textRotation="0" wrapText="false" indent="0" shrinkToFit="false"/>
      <protection locked="true" hidden="false"/>
    </xf>
    <xf numFmtId="170" fontId="14" fillId="5" borderId="27" xfId="19" applyFont="true" applyBorder="true" applyAlignment="true" applyProtection="true">
      <alignment horizontal="general" vertical="bottom" textRotation="0" wrapText="false" indent="0" shrinkToFit="false"/>
      <protection locked="true" hidden="false"/>
    </xf>
    <xf numFmtId="170" fontId="14" fillId="5" borderId="28" xfId="19" applyFont="true" applyBorder="true" applyAlignment="true" applyProtection="true">
      <alignment horizontal="general" vertical="bottom" textRotation="0" wrapText="false" indent="0" shrinkToFit="false"/>
      <protection locked="true" hidden="false"/>
    </xf>
    <xf numFmtId="170" fontId="14" fillId="5" borderId="4" xfId="19" applyFont="true" applyBorder="true" applyAlignment="true" applyProtection="true">
      <alignment horizontal="general" vertical="bottom" textRotation="0" wrapText="false" indent="0" shrinkToFit="false"/>
      <protection locked="true" hidden="false"/>
    </xf>
    <xf numFmtId="170" fontId="14" fillId="5" borderId="29" xfId="19" applyFont="true" applyBorder="true" applyAlignment="true" applyProtection="true">
      <alignment horizontal="general" vertical="bottom" textRotation="0" wrapText="false" indent="0" shrinkToFit="false"/>
      <protection locked="true" hidden="false"/>
    </xf>
    <xf numFmtId="170" fontId="17" fillId="5" borderId="27" xfId="19" applyFont="true" applyBorder="true" applyAlignment="true" applyProtection="true">
      <alignment horizontal="general" vertical="bottom" textRotation="0" wrapText="false" indent="0" shrinkToFit="false"/>
      <protection locked="true" hidden="false"/>
    </xf>
    <xf numFmtId="170" fontId="17" fillId="5" borderId="28" xfId="19" applyFont="true" applyBorder="true" applyAlignment="true" applyProtection="true">
      <alignment horizontal="general" vertical="bottom" textRotation="0" wrapText="false" indent="0" shrinkToFit="false"/>
      <protection locked="true" hidden="false"/>
    </xf>
    <xf numFmtId="170" fontId="17" fillId="5" borderId="30" xfId="19" applyFont="true" applyBorder="true" applyAlignment="true" applyProtection="true">
      <alignment horizontal="general" vertical="bottom" textRotation="0" wrapText="false" indent="0" shrinkToFit="false"/>
      <protection locked="true" hidden="false"/>
    </xf>
    <xf numFmtId="164" fontId="18" fillId="2" borderId="31" xfId="0" applyFont="true" applyBorder="true" applyAlignment="true" applyProtection="false">
      <alignment horizontal="center" vertical="bottom" textRotation="0" wrapText="false" indent="0" shrinkToFit="false"/>
      <protection locked="true" hidden="false"/>
    </xf>
    <xf numFmtId="170" fontId="19" fillId="2" borderId="32" xfId="19" applyFont="true" applyBorder="true" applyAlignment="true" applyProtection="true">
      <alignment horizontal="center" vertical="bottom" textRotation="0" wrapText="false" indent="0" shrinkToFit="false"/>
      <protection locked="true" hidden="false"/>
    </xf>
    <xf numFmtId="170" fontId="19" fillId="2" borderId="33" xfId="19" applyFont="true" applyBorder="true" applyAlignment="true" applyProtection="true">
      <alignment horizontal="center" vertical="bottom" textRotation="0" wrapText="false" indent="0" shrinkToFit="false"/>
      <protection locked="true" hidden="false"/>
    </xf>
    <xf numFmtId="170" fontId="19" fillId="2" borderId="34" xfId="19" applyFont="true" applyBorder="true" applyAlignment="true" applyProtection="true">
      <alignment horizontal="center" vertical="bottom" textRotation="0" wrapText="false" indent="0" shrinkToFit="false"/>
      <protection locked="true" hidden="false"/>
    </xf>
    <xf numFmtId="170" fontId="19" fillId="2" borderId="35" xfId="19" applyFont="true" applyBorder="true" applyAlignment="true" applyProtection="true">
      <alignment horizontal="center" vertical="bottom" textRotation="0" wrapText="false" indent="0" shrinkToFit="false"/>
      <protection locked="true" hidden="false"/>
    </xf>
    <xf numFmtId="170" fontId="18" fillId="2" borderId="33" xfId="19" applyFont="true" applyBorder="true" applyAlignment="true" applyProtection="true">
      <alignment horizontal="center" vertical="bottom" textRotation="0" wrapText="false" indent="0" shrinkToFit="false"/>
      <protection locked="true" hidden="false"/>
    </xf>
    <xf numFmtId="170" fontId="18" fillId="2" borderId="36" xfId="19" applyFont="true" applyBorder="true" applyAlignment="true" applyProtection="true">
      <alignment horizontal="center" vertical="bottom" textRotation="0" wrapText="false" indent="0" shrinkToFit="false"/>
      <protection locked="true" hidden="false"/>
    </xf>
    <xf numFmtId="164" fontId="18" fillId="2" borderId="37" xfId="0" applyFont="true" applyBorder="true" applyAlignment="true" applyProtection="false">
      <alignment horizontal="center" vertical="bottom" textRotation="0" wrapText="false" indent="0" shrinkToFit="false"/>
      <protection locked="true" hidden="false"/>
    </xf>
    <xf numFmtId="170" fontId="19" fillId="2" borderId="38" xfId="19" applyFont="true" applyBorder="true" applyAlignment="true" applyProtection="true">
      <alignment horizontal="center" vertical="bottom" textRotation="0" wrapText="false" indent="0" shrinkToFit="false"/>
      <protection locked="true" hidden="false"/>
    </xf>
    <xf numFmtId="170" fontId="19" fillId="2" borderId="39" xfId="19" applyFont="true" applyBorder="true" applyAlignment="true" applyProtection="true">
      <alignment horizontal="center" vertical="bottom" textRotation="0" wrapText="false" indent="0" shrinkToFit="false"/>
      <protection locked="true" hidden="false"/>
    </xf>
    <xf numFmtId="170" fontId="19" fillId="2" borderId="40" xfId="19" applyFont="true" applyBorder="true" applyAlignment="true" applyProtection="true">
      <alignment horizontal="center" vertical="bottom" textRotation="0" wrapText="false" indent="0" shrinkToFit="false"/>
      <protection locked="true" hidden="false"/>
    </xf>
    <xf numFmtId="170" fontId="19" fillId="2" borderId="41" xfId="19" applyFont="true" applyBorder="true" applyAlignment="true" applyProtection="true">
      <alignment horizontal="center" vertical="bottom" textRotation="0" wrapText="false" indent="0" shrinkToFit="false"/>
      <protection locked="true" hidden="false"/>
    </xf>
    <xf numFmtId="170" fontId="18" fillId="2" borderId="39" xfId="19" applyFont="true" applyBorder="true" applyAlignment="true" applyProtection="true">
      <alignment horizontal="center" vertical="bottom" textRotation="0" wrapText="false" indent="0" shrinkToFit="false"/>
      <protection locked="true" hidden="false"/>
    </xf>
    <xf numFmtId="170" fontId="18" fillId="2" borderId="42" xfId="19" applyFont="true" applyBorder="true" applyAlignment="true" applyProtection="true">
      <alignment horizontal="center" vertical="bottom" textRotation="0" wrapText="false" indent="0" shrinkToFit="false"/>
      <protection locked="true" hidden="false"/>
    </xf>
    <xf numFmtId="170" fontId="20" fillId="5" borderId="27" xfId="19" applyFont="true" applyBorder="true" applyAlignment="true" applyProtection="true">
      <alignment horizontal="general" vertical="bottom" textRotation="0" wrapText="false" indent="0" shrinkToFit="false"/>
      <protection locked="true" hidden="false"/>
    </xf>
    <xf numFmtId="170" fontId="20" fillId="5" borderId="28" xfId="19" applyFont="true" applyBorder="true" applyAlignment="true" applyProtection="true">
      <alignment horizontal="general" vertical="bottom" textRotation="0" wrapText="false" indent="0" shrinkToFit="false"/>
      <protection locked="true" hidden="false"/>
    </xf>
    <xf numFmtId="170" fontId="20" fillId="5" borderId="4" xfId="19" applyFont="true" applyBorder="true" applyAlignment="true" applyProtection="true">
      <alignment horizontal="general" vertical="bottom" textRotation="0" wrapText="false" indent="0" shrinkToFit="false"/>
      <protection locked="true" hidden="false"/>
    </xf>
    <xf numFmtId="170" fontId="20" fillId="5" borderId="29" xfId="19" applyFont="tru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6" borderId="26" xfId="0" applyFont="false" applyBorder="true" applyAlignment="true" applyProtection="false">
      <alignment horizontal="center" vertical="bottom" textRotation="0" wrapText="false" indent="0" shrinkToFit="false"/>
      <protection locked="true" hidden="false"/>
    </xf>
    <xf numFmtId="170" fontId="14" fillId="6" borderId="27" xfId="19" applyFont="true" applyBorder="true" applyAlignment="true" applyProtection="true">
      <alignment horizontal="general" vertical="bottom" textRotation="0" wrapText="false" indent="0" shrinkToFit="false"/>
      <protection locked="true" hidden="false"/>
    </xf>
    <xf numFmtId="170" fontId="14" fillId="6" borderId="28" xfId="19" applyFont="true" applyBorder="true" applyAlignment="true" applyProtection="true">
      <alignment horizontal="general" vertical="bottom" textRotation="0" wrapText="false" indent="0" shrinkToFit="false"/>
      <protection locked="true" hidden="false"/>
    </xf>
    <xf numFmtId="170" fontId="14" fillId="6" borderId="4" xfId="19" applyFont="true" applyBorder="true" applyAlignment="true" applyProtection="true">
      <alignment horizontal="general" vertical="bottom" textRotation="0" wrapText="false" indent="0" shrinkToFit="false"/>
      <protection locked="true" hidden="false"/>
    </xf>
    <xf numFmtId="170" fontId="14" fillId="6" borderId="29" xfId="19" applyFont="true" applyBorder="true" applyAlignment="true" applyProtection="true">
      <alignment horizontal="general" vertical="bottom" textRotation="0" wrapText="false" indent="0" shrinkToFit="false"/>
      <protection locked="true" hidden="false"/>
    </xf>
    <xf numFmtId="170" fontId="17" fillId="6" borderId="27" xfId="19" applyFont="true" applyBorder="true" applyAlignment="true" applyProtection="true">
      <alignment horizontal="general" vertical="bottom" textRotation="0" wrapText="false" indent="0" shrinkToFit="false"/>
      <protection locked="true" hidden="false"/>
    </xf>
    <xf numFmtId="170" fontId="17" fillId="6" borderId="28" xfId="19" applyFont="true" applyBorder="true" applyAlignment="true" applyProtection="true">
      <alignment horizontal="general" vertical="bottom" textRotation="0" wrapText="false" indent="0" shrinkToFit="false"/>
      <protection locked="true" hidden="false"/>
    </xf>
    <xf numFmtId="170" fontId="17" fillId="6" borderId="30" xfId="19" applyFont="true" applyBorder="true" applyAlignment="true" applyProtection="true">
      <alignment horizontal="general" vertical="bottom" textRotation="0" wrapText="false" indent="0" shrinkToFit="false"/>
      <protection locked="true" hidden="false"/>
    </xf>
    <xf numFmtId="164" fontId="21" fillId="2"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16" fillId="2" borderId="43" xfId="0" applyFont="true" applyBorder="true" applyAlignment="true" applyProtection="false">
      <alignment horizontal="center" vertical="center" textRotation="0" wrapText="false" indent="0" shrinkToFit="false"/>
      <protection locked="true" hidden="false"/>
    </xf>
    <xf numFmtId="164" fontId="16" fillId="2" borderId="44" xfId="0" applyFont="true" applyBorder="true" applyAlignment="true" applyProtection="false">
      <alignment horizontal="center" vertical="center" textRotation="0" wrapText="false" indent="0" shrinkToFit="false"/>
      <protection locked="true" hidden="false"/>
    </xf>
    <xf numFmtId="164" fontId="16" fillId="2" borderId="45" xfId="0" applyFont="true" applyBorder="true" applyAlignment="true" applyProtection="false">
      <alignment horizontal="center" vertical="center" textRotation="0" wrapText="false" indent="0" shrinkToFit="false"/>
      <protection locked="true" hidden="false"/>
    </xf>
    <xf numFmtId="172" fontId="16" fillId="2" borderId="38" xfId="19" applyFont="true" applyBorder="true" applyAlignment="true" applyProtection="true">
      <alignment horizontal="center" vertical="center" textRotation="0" wrapText="false" indent="0" shrinkToFit="false"/>
      <protection locked="true" hidden="false"/>
    </xf>
    <xf numFmtId="172" fontId="16" fillId="2" borderId="39" xfId="0" applyFont="true" applyBorder="true" applyAlignment="true" applyProtection="false">
      <alignment horizontal="center" vertical="center" textRotation="0" wrapText="false" indent="0" shrinkToFit="false"/>
      <protection locked="true" hidden="false"/>
    </xf>
    <xf numFmtId="172" fontId="16" fillId="2" borderId="39" xfId="0" applyFont="true" applyBorder="true" applyAlignment="true" applyProtection="false">
      <alignment horizontal="center" vertical="center" textRotation="0" wrapText="true" indent="0" shrinkToFit="false"/>
      <protection locked="true" hidden="false"/>
    </xf>
    <xf numFmtId="172" fontId="16" fillId="2" borderId="41" xfId="0" applyFont="true" applyBorder="true" applyAlignment="true" applyProtection="false">
      <alignment horizontal="center" vertical="center" textRotation="0" wrapText="false" indent="0" shrinkToFit="false"/>
      <protection locked="true" hidden="false"/>
    </xf>
    <xf numFmtId="172" fontId="16" fillId="2" borderId="39" xfId="19" applyFont="true" applyBorder="true" applyAlignment="true" applyProtection="true">
      <alignment horizontal="center" vertical="center" textRotation="0" wrapText="false" indent="0" shrinkToFit="false"/>
      <protection locked="true" hidden="false"/>
    </xf>
    <xf numFmtId="172" fontId="16" fillId="2" borderId="39" xfId="19" applyFont="true" applyBorder="true" applyAlignment="true" applyProtection="true">
      <alignment horizontal="center" vertical="center" textRotation="0" wrapText="true" indent="0" shrinkToFit="false"/>
      <protection locked="true" hidden="false"/>
    </xf>
    <xf numFmtId="172" fontId="16" fillId="2" borderId="41" xfId="19" applyFont="true" applyBorder="true" applyAlignment="true" applyProtection="true">
      <alignment horizontal="center" vertical="center" textRotation="0" wrapText="false" indent="0" shrinkToFit="false"/>
      <protection locked="true" hidden="false"/>
    </xf>
    <xf numFmtId="172" fontId="16" fillId="2" borderId="46" xfId="19" applyFont="true" applyBorder="true" applyAlignment="true" applyProtection="true">
      <alignment horizontal="center" vertical="center" textRotation="0" wrapText="false" indent="0" shrinkToFit="false"/>
      <protection locked="true" hidden="false"/>
    </xf>
    <xf numFmtId="172" fontId="16" fillId="2" borderId="42" xfId="19" applyFont="true" applyBorder="true" applyAlignment="true" applyProtection="true">
      <alignment horizontal="center" vertical="center" textRotation="0" wrapText="false" indent="0" shrinkToFit="false"/>
      <protection locked="true" hidden="false"/>
    </xf>
    <xf numFmtId="164" fontId="6" fillId="2" borderId="26" xfId="0" applyFont="true" applyBorder="true" applyAlignment="true" applyProtection="false">
      <alignment horizontal="center" vertical="bottom" textRotation="0" wrapText="false" indent="0" shrinkToFit="false"/>
      <protection locked="true" hidden="false"/>
    </xf>
    <xf numFmtId="173" fontId="6" fillId="2" borderId="27" xfId="15" applyFont="true" applyBorder="true" applyAlignment="true" applyProtection="true">
      <alignment horizontal="general" vertical="bottom" textRotation="0" wrapText="false" indent="0" shrinkToFit="false"/>
      <protection locked="true" hidden="false"/>
    </xf>
    <xf numFmtId="173" fontId="6" fillId="2" borderId="28" xfId="15" applyFont="true" applyBorder="true" applyAlignment="true" applyProtection="true">
      <alignment horizontal="general" vertical="bottom" textRotation="0" wrapText="false" indent="0" shrinkToFit="false"/>
      <protection locked="true" hidden="false"/>
    </xf>
    <xf numFmtId="173" fontId="6" fillId="2" borderId="29" xfId="15" applyFont="true" applyBorder="true" applyAlignment="true" applyProtection="true">
      <alignment horizontal="general" vertical="bottom" textRotation="0" wrapText="false" indent="0" shrinkToFit="false"/>
      <protection locked="true" hidden="false"/>
    </xf>
    <xf numFmtId="174" fontId="22" fillId="2" borderId="27" xfId="0" applyFont="true" applyBorder="true" applyAlignment="false" applyProtection="false">
      <alignment horizontal="general" vertical="bottom" textRotation="0" wrapText="false" indent="0" shrinkToFit="false"/>
      <protection locked="true" hidden="false"/>
    </xf>
    <xf numFmtId="174" fontId="22" fillId="2" borderId="28" xfId="0" applyFont="true" applyBorder="true" applyAlignment="false" applyProtection="false">
      <alignment horizontal="general" vertical="bottom" textRotation="0" wrapText="false" indent="0" shrinkToFit="false"/>
      <protection locked="true" hidden="false"/>
    </xf>
    <xf numFmtId="174" fontId="22" fillId="2" borderId="29" xfId="0" applyFont="true" applyBorder="true" applyAlignment="false" applyProtection="false">
      <alignment horizontal="general" vertical="bottom" textRotation="0" wrapText="false" indent="0" shrinkToFit="false"/>
      <protection locked="true" hidden="false"/>
    </xf>
    <xf numFmtId="164" fontId="6" fillId="2" borderId="6" xfId="0" applyFont="true" applyBorder="true" applyAlignment="false" applyProtection="false">
      <alignment horizontal="general" vertical="bottom" textRotation="0" wrapText="false" indent="0" shrinkToFit="false"/>
      <protection locked="true" hidden="false"/>
    </xf>
    <xf numFmtId="164" fontId="6" fillId="2" borderId="28" xfId="0" applyFont="true" applyBorder="true" applyAlignment="false" applyProtection="false">
      <alignment horizontal="general" vertical="bottom" textRotation="0" wrapText="false" indent="0" shrinkToFit="false"/>
      <protection locked="true" hidden="false"/>
    </xf>
    <xf numFmtId="164" fontId="6" fillId="2" borderId="30" xfId="0" applyFont="true" applyBorder="true" applyAlignment="false" applyProtection="false">
      <alignment horizontal="general" vertical="bottom" textRotation="0" wrapText="false" indent="0" shrinkToFit="false"/>
      <protection locked="true" hidden="false"/>
    </xf>
    <xf numFmtId="164" fontId="6" fillId="2" borderId="31" xfId="0" applyFont="true" applyBorder="true" applyAlignment="true" applyProtection="false">
      <alignment horizontal="center" vertical="bottom" textRotation="0" wrapText="false" indent="0" shrinkToFit="false"/>
      <protection locked="true" hidden="false"/>
    </xf>
    <xf numFmtId="173" fontId="6" fillId="2" borderId="32" xfId="15" applyFont="true" applyBorder="true" applyAlignment="true" applyProtection="true">
      <alignment horizontal="general" vertical="bottom" textRotation="0" wrapText="false" indent="0" shrinkToFit="false"/>
      <protection locked="true" hidden="false"/>
    </xf>
    <xf numFmtId="173" fontId="6" fillId="2" borderId="33" xfId="15" applyFont="true" applyBorder="true" applyAlignment="true" applyProtection="true">
      <alignment horizontal="general" vertical="bottom" textRotation="0" wrapText="false" indent="0" shrinkToFit="false"/>
      <protection locked="true" hidden="false"/>
    </xf>
    <xf numFmtId="173" fontId="6" fillId="2" borderId="35" xfId="15" applyFont="true" applyBorder="true" applyAlignment="true" applyProtection="true">
      <alignment horizontal="general" vertical="bottom" textRotation="0" wrapText="false" indent="0" shrinkToFit="false"/>
      <protection locked="true" hidden="false"/>
    </xf>
    <xf numFmtId="170" fontId="6" fillId="2" borderId="32" xfId="19" applyFont="true" applyBorder="true" applyAlignment="true" applyProtection="true">
      <alignment horizontal="center" vertical="bottom" textRotation="0" wrapText="false" indent="0" shrinkToFit="false"/>
      <protection locked="true" hidden="false"/>
    </xf>
    <xf numFmtId="170" fontId="6" fillId="2" borderId="33" xfId="19" applyFont="true" applyBorder="true" applyAlignment="true" applyProtection="true">
      <alignment horizontal="center" vertical="bottom" textRotation="0" wrapText="false" indent="0" shrinkToFit="false"/>
      <protection locked="true" hidden="false"/>
    </xf>
    <xf numFmtId="170" fontId="6" fillId="2" borderId="35" xfId="19" applyFont="true" applyBorder="true" applyAlignment="true" applyProtection="true">
      <alignment horizontal="center" vertical="bottom" textRotation="0" wrapText="false" indent="0" shrinkToFit="false"/>
      <protection locked="true" hidden="false"/>
    </xf>
    <xf numFmtId="170" fontId="6" fillId="2" borderId="47" xfId="19" applyFont="true" applyBorder="true" applyAlignment="true" applyProtection="true">
      <alignment horizontal="center" vertical="bottom" textRotation="0" wrapText="false" indent="0" shrinkToFit="false"/>
      <protection locked="true" hidden="false"/>
    </xf>
    <xf numFmtId="170" fontId="6" fillId="2" borderId="36" xfId="19" applyFont="true" applyBorder="true" applyAlignment="true" applyProtection="true">
      <alignment horizontal="center" vertical="bottom" textRotation="0" wrapText="false" indent="0" shrinkToFit="false"/>
      <protection locked="true" hidden="false"/>
    </xf>
    <xf numFmtId="164" fontId="19" fillId="2" borderId="31" xfId="0" applyFont="true" applyBorder="true" applyAlignment="true" applyProtection="false">
      <alignment horizontal="center" vertical="bottom" textRotation="0" wrapText="false" indent="0" shrinkToFit="false"/>
      <protection locked="true" hidden="false"/>
    </xf>
    <xf numFmtId="173" fontId="19" fillId="2" borderId="32" xfId="15" applyFont="true" applyBorder="true" applyAlignment="true" applyProtection="true">
      <alignment horizontal="general" vertical="bottom" textRotation="0" wrapText="false" indent="0" shrinkToFit="false"/>
      <protection locked="true" hidden="false"/>
    </xf>
    <xf numFmtId="173" fontId="19" fillId="2" borderId="33" xfId="15" applyFont="true" applyBorder="true" applyAlignment="true" applyProtection="true">
      <alignment horizontal="general" vertical="bottom" textRotation="0" wrapText="false" indent="0" shrinkToFit="false"/>
      <protection locked="true" hidden="false"/>
    </xf>
    <xf numFmtId="173" fontId="19" fillId="2" borderId="35" xfId="15" applyFont="true" applyBorder="true" applyAlignment="true" applyProtection="true">
      <alignment horizontal="general" vertical="bottom" textRotation="0" wrapText="false" indent="0" shrinkToFit="false"/>
      <protection locked="true" hidden="false"/>
    </xf>
    <xf numFmtId="170" fontId="19" fillId="2" borderId="47" xfId="19" applyFont="true" applyBorder="true" applyAlignment="true" applyProtection="true">
      <alignment horizontal="center" vertical="bottom" textRotation="0" wrapText="false" indent="0" shrinkToFit="false"/>
      <protection locked="true" hidden="false"/>
    </xf>
    <xf numFmtId="170" fontId="19" fillId="2" borderId="36" xfId="19" applyFont="true" applyBorder="true" applyAlignment="true" applyProtection="true">
      <alignment horizontal="center" vertical="bottom" textRotation="0" wrapText="false" indent="0" shrinkToFit="false"/>
      <protection locked="true" hidden="false"/>
    </xf>
    <xf numFmtId="164" fontId="19" fillId="2" borderId="37" xfId="0" applyFont="true" applyBorder="true" applyAlignment="true" applyProtection="false">
      <alignment horizontal="center" vertical="bottom" textRotation="0" wrapText="false" indent="0" shrinkToFit="false"/>
      <protection locked="true" hidden="false"/>
    </xf>
    <xf numFmtId="173" fontId="19" fillId="2" borderId="38" xfId="15" applyFont="true" applyBorder="true" applyAlignment="true" applyProtection="true">
      <alignment horizontal="general" vertical="bottom" textRotation="0" wrapText="false" indent="0" shrinkToFit="false"/>
      <protection locked="true" hidden="false"/>
    </xf>
    <xf numFmtId="173" fontId="19" fillId="2" borderId="39" xfId="15" applyFont="true" applyBorder="true" applyAlignment="true" applyProtection="true">
      <alignment horizontal="general" vertical="bottom" textRotation="0" wrapText="false" indent="0" shrinkToFit="false"/>
      <protection locked="true" hidden="false"/>
    </xf>
    <xf numFmtId="173" fontId="19" fillId="2" borderId="41" xfId="15" applyFont="true" applyBorder="true" applyAlignment="true" applyProtection="true">
      <alignment horizontal="general" vertical="bottom" textRotation="0" wrapText="false" indent="0" shrinkToFit="false"/>
      <protection locked="true" hidden="false"/>
    </xf>
    <xf numFmtId="170" fontId="19" fillId="2" borderId="46" xfId="19" applyFont="true" applyBorder="true" applyAlignment="true" applyProtection="true">
      <alignment horizontal="center" vertical="bottom" textRotation="0" wrapText="false" indent="0" shrinkToFit="false"/>
      <protection locked="true" hidden="false"/>
    </xf>
    <xf numFmtId="170" fontId="19" fillId="2" borderId="42" xfId="19" applyFont="true" applyBorder="true" applyAlignment="true" applyProtection="true">
      <alignment horizontal="center" vertical="bottom" textRotation="0" wrapText="false" indent="0" shrinkToFit="false"/>
      <protection locked="true" hidden="false"/>
    </xf>
    <xf numFmtId="164" fontId="16" fillId="2" borderId="7" xfId="0" applyFont="true" applyBorder="true" applyAlignment="true" applyProtection="false">
      <alignment horizontal="center" vertical="center" textRotation="0" wrapText="false" indent="0" shrinkToFit="false"/>
      <protection locked="true" hidden="false"/>
    </xf>
    <xf numFmtId="172" fontId="16" fillId="2" borderId="42" xfId="0" applyFont="true" applyBorder="true" applyAlignment="true" applyProtection="false">
      <alignment horizontal="center" vertical="center" textRotation="0" wrapText="false" indent="0" shrinkToFit="false"/>
      <protection locked="true" hidden="false"/>
    </xf>
    <xf numFmtId="164" fontId="0" fillId="2" borderId="48" xfId="0" applyFont="false" applyBorder="true" applyAlignment="true" applyProtection="false">
      <alignment horizontal="center" vertical="bottom" textRotation="0" wrapText="false" indent="0" shrinkToFit="false"/>
      <protection locked="true" hidden="false"/>
    </xf>
    <xf numFmtId="167" fontId="0" fillId="2" borderId="32" xfId="15" applyFont="true" applyBorder="true" applyAlignment="true" applyProtection="true">
      <alignment horizontal="general" vertical="bottom" textRotation="0" wrapText="false" indent="0" shrinkToFit="false"/>
      <protection locked="true" hidden="false"/>
    </xf>
    <xf numFmtId="167" fontId="0" fillId="2" borderId="33" xfId="0" applyFont="false" applyBorder="true" applyAlignment="false" applyProtection="false">
      <alignment horizontal="general" vertical="bottom" textRotation="0" wrapText="false" indent="0" shrinkToFit="false"/>
      <protection locked="true" hidden="false"/>
    </xf>
    <xf numFmtId="167" fontId="0" fillId="2" borderId="35" xfId="0" applyFont="false" applyBorder="true" applyAlignment="false" applyProtection="false">
      <alignment horizontal="general" vertical="bottom" textRotation="0" wrapText="false" indent="0" shrinkToFit="false"/>
      <protection locked="true" hidden="false"/>
    </xf>
    <xf numFmtId="167" fontId="0" fillId="2" borderId="32" xfId="0" applyFont="false" applyBorder="true" applyAlignment="false" applyProtection="false">
      <alignment horizontal="general" vertical="bottom" textRotation="0" wrapText="false" indent="0" shrinkToFit="false"/>
      <protection locked="true" hidden="false"/>
    </xf>
    <xf numFmtId="170" fontId="4" fillId="2" borderId="32" xfId="19" applyFont="true" applyBorder="true" applyAlignment="true" applyProtection="true">
      <alignment horizontal="center" vertical="bottom" textRotation="0" wrapText="false" indent="0" shrinkToFit="false"/>
      <protection locked="true" hidden="false"/>
    </xf>
    <xf numFmtId="170" fontId="4" fillId="2" borderId="33" xfId="19" applyFont="true" applyBorder="true" applyAlignment="true" applyProtection="true">
      <alignment horizontal="center" vertical="bottom" textRotation="0" wrapText="false" indent="0" shrinkToFit="false"/>
      <protection locked="true" hidden="false"/>
    </xf>
    <xf numFmtId="170" fontId="4" fillId="2" borderId="35" xfId="19" applyFont="true" applyBorder="true" applyAlignment="true" applyProtection="true">
      <alignment horizontal="center" vertical="bottom" textRotation="0" wrapText="false" indent="0" shrinkToFit="false"/>
      <protection locked="true" hidden="false"/>
    </xf>
    <xf numFmtId="170" fontId="4" fillId="2" borderId="47" xfId="19" applyFont="true" applyBorder="true" applyAlignment="true" applyProtection="true">
      <alignment horizontal="center" vertical="bottom" textRotation="0" wrapText="false" indent="0" shrinkToFit="false"/>
      <protection locked="true" hidden="false"/>
    </xf>
    <xf numFmtId="170" fontId="4" fillId="2" borderId="36" xfId="19" applyFont="true" applyBorder="true" applyAlignment="true" applyProtection="true">
      <alignment horizontal="center" vertical="bottom" textRotation="0" wrapText="false" indent="0" shrinkToFit="false"/>
      <protection locked="true" hidden="false"/>
    </xf>
    <xf numFmtId="175" fontId="4" fillId="2" borderId="0" xfId="19" applyFont="true" applyBorder="true" applyAlignment="true" applyProtection="true">
      <alignment horizontal="general" vertical="bottom" textRotation="0" wrapText="false" indent="0" shrinkToFit="false"/>
      <protection locked="true" hidden="false"/>
    </xf>
    <xf numFmtId="176" fontId="4" fillId="2" borderId="0" xfId="19" applyFont="true" applyBorder="true" applyAlignment="true" applyProtection="true">
      <alignment horizontal="general" vertical="bottom" textRotation="0" wrapText="false" indent="0" shrinkToFit="false"/>
      <protection locked="true" hidden="false"/>
    </xf>
    <xf numFmtId="175" fontId="4" fillId="2" borderId="0" xfId="0" applyFont="true" applyBorder="false" applyAlignment="false" applyProtection="false">
      <alignment horizontal="general" vertical="bottom" textRotation="0" wrapText="false" indent="0" shrinkToFit="false"/>
      <protection locked="true" hidden="false"/>
    </xf>
    <xf numFmtId="164" fontId="18" fillId="2" borderId="48" xfId="0" applyFont="true" applyBorder="true" applyAlignment="true" applyProtection="false">
      <alignment horizontal="center" vertical="bottom" textRotation="0" wrapText="false" indent="0" shrinkToFit="false"/>
      <protection locked="true" hidden="false"/>
    </xf>
    <xf numFmtId="167" fontId="18" fillId="2" borderId="32" xfId="0" applyFont="true" applyBorder="true" applyAlignment="false" applyProtection="false">
      <alignment horizontal="general" vertical="bottom" textRotation="0" wrapText="false" indent="0" shrinkToFit="false"/>
      <protection locked="true" hidden="false"/>
    </xf>
    <xf numFmtId="167" fontId="18" fillId="2" borderId="33" xfId="0" applyFont="true" applyBorder="true" applyAlignment="false" applyProtection="false">
      <alignment horizontal="general" vertical="bottom" textRotation="0" wrapText="false" indent="0" shrinkToFit="false"/>
      <protection locked="true" hidden="false"/>
    </xf>
    <xf numFmtId="167" fontId="18" fillId="2" borderId="35" xfId="0" applyFont="true" applyBorder="true" applyAlignment="false" applyProtection="false">
      <alignment horizontal="general" vertical="bottom" textRotation="0" wrapText="false" indent="0" shrinkToFit="false"/>
      <protection locked="true" hidden="false"/>
    </xf>
    <xf numFmtId="170" fontId="18" fillId="2" borderId="32" xfId="19" applyFont="true" applyBorder="true" applyAlignment="true" applyProtection="true">
      <alignment horizontal="center" vertical="bottom" textRotation="0" wrapText="false" indent="0" shrinkToFit="false"/>
      <protection locked="true" hidden="false"/>
    </xf>
    <xf numFmtId="170" fontId="18" fillId="2" borderId="35" xfId="19" applyFont="true" applyBorder="true" applyAlignment="true" applyProtection="true">
      <alignment horizontal="center" vertical="bottom" textRotation="0" wrapText="false" indent="0" shrinkToFit="false"/>
      <protection locked="true" hidden="false"/>
    </xf>
    <xf numFmtId="170" fontId="18" fillId="2" borderId="47" xfId="19" applyFont="true" applyBorder="true" applyAlignment="true" applyProtection="true">
      <alignment horizontal="center" vertical="bottom" textRotation="0" wrapText="false" indent="0" shrinkToFit="false"/>
      <protection locked="true" hidden="false"/>
    </xf>
    <xf numFmtId="164" fontId="18" fillId="2" borderId="49" xfId="0" applyFont="true" applyBorder="true" applyAlignment="true" applyProtection="false">
      <alignment horizontal="center" vertical="bottom" textRotation="0" wrapText="false" indent="0" shrinkToFit="false"/>
      <protection locked="true" hidden="false"/>
    </xf>
    <xf numFmtId="167" fontId="18" fillId="2" borderId="38" xfId="0" applyFont="true" applyBorder="true" applyAlignment="false" applyProtection="false">
      <alignment horizontal="general" vertical="bottom" textRotation="0" wrapText="false" indent="0" shrinkToFit="false"/>
      <protection locked="true" hidden="false"/>
    </xf>
    <xf numFmtId="167" fontId="18" fillId="2" borderId="39" xfId="0" applyFont="true" applyBorder="true" applyAlignment="false" applyProtection="false">
      <alignment horizontal="general" vertical="bottom" textRotation="0" wrapText="false" indent="0" shrinkToFit="false"/>
      <protection locked="true" hidden="false"/>
    </xf>
    <xf numFmtId="167" fontId="18" fillId="2" borderId="41" xfId="0" applyFont="true" applyBorder="true" applyAlignment="false" applyProtection="false">
      <alignment horizontal="general" vertical="bottom" textRotation="0" wrapText="false" indent="0" shrinkToFit="false"/>
      <protection locked="true" hidden="false"/>
    </xf>
    <xf numFmtId="170" fontId="18" fillId="2" borderId="38" xfId="19" applyFont="true" applyBorder="true" applyAlignment="true" applyProtection="true">
      <alignment horizontal="center" vertical="bottom" textRotation="0" wrapText="false" indent="0" shrinkToFit="false"/>
      <protection locked="true" hidden="false"/>
    </xf>
    <xf numFmtId="170" fontId="18" fillId="2" borderId="41" xfId="19" applyFont="true" applyBorder="true" applyAlignment="true" applyProtection="true">
      <alignment horizontal="center" vertical="bottom" textRotation="0" wrapText="false" indent="0" shrinkToFit="false"/>
      <protection locked="true" hidden="false"/>
    </xf>
    <xf numFmtId="170" fontId="18" fillId="2" borderId="46" xfId="19" applyFont="true" applyBorder="true" applyAlignment="true" applyProtection="true">
      <alignment horizontal="center" vertical="bottom" textRotation="0" wrapText="false" indent="0" shrinkToFit="false"/>
      <protection locked="true" hidden="false"/>
    </xf>
    <xf numFmtId="164" fontId="6" fillId="2" borderId="0" xfId="21" applyFont="true" applyBorder="false" applyAlignment="false" applyProtection="false">
      <alignment horizontal="general" vertical="bottom" textRotation="0" wrapText="false" indent="0" shrinkToFit="false"/>
      <protection locked="true" hidden="false"/>
    </xf>
    <xf numFmtId="164" fontId="16" fillId="2" borderId="0" xfId="21" applyFont="true" applyBorder="false" applyAlignment="false" applyProtection="false">
      <alignment horizontal="general" vertical="bottom" textRotation="0" wrapText="false" indent="0" shrinkToFit="false"/>
      <protection locked="true" hidden="false"/>
    </xf>
    <xf numFmtId="164" fontId="16" fillId="2" borderId="7" xfId="21" applyFont="true" applyBorder="true" applyAlignment="true" applyProtection="false">
      <alignment horizontal="center" vertical="center" textRotation="0" wrapText="false" indent="0" shrinkToFit="false"/>
      <protection locked="true" hidden="false"/>
    </xf>
    <xf numFmtId="164" fontId="16" fillId="2" borderId="44" xfId="21" applyFont="true" applyBorder="true" applyAlignment="true" applyProtection="false">
      <alignment horizontal="center" vertical="center" textRotation="0" wrapText="false" indent="0" shrinkToFit="false"/>
      <protection locked="true" hidden="false"/>
    </xf>
    <xf numFmtId="164" fontId="16" fillId="2" borderId="50" xfId="21" applyFont="true" applyBorder="true" applyAlignment="true" applyProtection="false">
      <alignment horizontal="center" vertical="center" textRotation="0" wrapText="false" indent="0" shrinkToFit="false"/>
      <protection locked="true" hidden="false"/>
    </xf>
    <xf numFmtId="172" fontId="16" fillId="2" borderId="39" xfId="21" applyFont="true" applyBorder="true" applyAlignment="true" applyProtection="false">
      <alignment horizontal="center" vertical="center" textRotation="0" wrapText="false" indent="0" shrinkToFit="false"/>
      <protection locked="true" hidden="false"/>
    </xf>
    <xf numFmtId="172" fontId="16" fillId="2" borderId="41" xfId="21" applyFont="true" applyBorder="true" applyAlignment="true" applyProtection="false">
      <alignment horizontal="center" vertical="center" textRotation="0" wrapText="true" indent="0" shrinkToFit="false"/>
      <protection locked="true" hidden="false"/>
    </xf>
    <xf numFmtId="172" fontId="16" fillId="2" borderId="42" xfId="21" applyFont="true" applyBorder="true" applyAlignment="true" applyProtection="false">
      <alignment horizontal="center" vertical="center" textRotation="0" wrapText="true" indent="0" shrinkToFit="false"/>
      <protection locked="true" hidden="false"/>
    </xf>
    <xf numFmtId="164" fontId="6" fillId="2" borderId="51" xfId="21" applyFont="true" applyBorder="true" applyAlignment="true" applyProtection="false">
      <alignment horizontal="center" vertical="bottom" textRotation="0" wrapText="false" indent="0" shrinkToFit="false"/>
      <protection locked="true" hidden="false"/>
    </xf>
    <xf numFmtId="167" fontId="6" fillId="2" borderId="27" xfId="15" applyFont="true" applyBorder="true" applyAlignment="true" applyProtection="true">
      <alignment horizontal="general" vertical="bottom" textRotation="0" wrapText="false" indent="0" shrinkToFit="false"/>
      <protection locked="true" hidden="false"/>
    </xf>
    <xf numFmtId="167" fontId="6" fillId="2" borderId="28" xfId="21" applyFont="true" applyBorder="true" applyAlignment="false" applyProtection="false">
      <alignment horizontal="general" vertical="bottom" textRotation="0" wrapText="false" indent="0" shrinkToFit="false"/>
      <protection locked="true" hidden="false"/>
    </xf>
    <xf numFmtId="167" fontId="6" fillId="2" borderId="52" xfId="21" applyFont="true" applyBorder="true" applyAlignment="false" applyProtection="false">
      <alignment horizontal="general" vertical="bottom" textRotation="0" wrapText="false" indent="0" shrinkToFit="false"/>
      <protection locked="true" hidden="false"/>
    </xf>
    <xf numFmtId="167" fontId="6" fillId="2" borderId="5" xfId="21" applyFont="true" applyBorder="true" applyAlignment="false" applyProtection="false">
      <alignment horizontal="general" vertical="bottom" textRotation="0" wrapText="false" indent="0" shrinkToFit="false"/>
      <protection locked="true" hidden="false"/>
    </xf>
    <xf numFmtId="167" fontId="6" fillId="2" borderId="27" xfId="21" applyFont="true" applyBorder="true" applyAlignment="false" applyProtection="false">
      <alignment horizontal="general" vertical="bottom" textRotation="0" wrapText="false" indent="0" shrinkToFit="false"/>
      <protection locked="true" hidden="false"/>
    </xf>
    <xf numFmtId="170" fontId="6" fillId="2" borderId="27" xfId="19" applyFont="true" applyBorder="true" applyAlignment="true" applyProtection="true">
      <alignment horizontal="center" vertical="bottom" textRotation="0" wrapText="false" indent="0" shrinkToFit="false"/>
      <protection locked="true" hidden="false"/>
    </xf>
    <xf numFmtId="170" fontId="6" fillId="2" borderId="28" xfId="19" applyFont="true" applyBorder="true" applyAlignment="true" applyProtection="true">
      <alignment horizontal="center" vertical="bottom" textRotation="0" wrapText="false" indent="0" shrinkToFit="false"/>
      <protection locked="true" hidden="false"/>
    </xf>
    <xf numFmtId="170" fontId="6" fillId="2" borderId="29" xfId="19" applyFont="true" applyBorder="true" applyAlignment="true" applyProtection="true">
      <alignment horizontal="center" vertical="bottom" textRotation="0" wrapText="false" indent="0" shrinkToFit="false"/>
      <protection locked="true" hidden="false"/>
    </xf>
    <xf numFmtId="175" fontId="6" fillId="2" borderId="27" xfId="19" applyFont="true" applyBorder="true" applyAlignment="true" applyProtection="true">
      <alignment horizontal="general" vertical="bottom" textRotation="0" wrapText="false" indent="0" shrinkToFit="false"/>
      <protection locked="true" hidden="false"/>
    </xf>
    <xf numFmtId="175" fontId="6" fillId="2" borderId="28" xfId="19" applyFont="true" applyBorder="true" applyAlignment="true" applyProtection="true">
      <alignment horizontal="general" vertical="bottom" textRotation="0" wrapText="false" indent="0" shrinkToFit="false"/>
      <protection locked="true" hidden="false"/>
    </xf>
    <xf numFmtId="175" fontId="6" fillId="2" borderId="30" xfId="19" applyFont="true" applyBorder="true" applyAlignment="true" applyProtection="true">
      <alignment horizontal="general" vertical="bottom" textRotation="0" wrapText="false" indent="0" shrinkToFit="false"/>
      <protection locked="true" hidden="false"/>
    </xf>
    <xf numFmtId="175" fontId="6" fillId="2" borderId="0" xfId="19" applyFont="true" applyBorder="true" applyAlignment="true" applyProtection="true">
      <alignment horizontal="general" vertical="bottom" textRotation="0" wrapText="false" indent="0" shrinkToFit="false"/>
      <protection locked="true" hidden="false"/>
    </xf>
    <xf numFmtId="164" fontId="6" fillId="2" borderId="48" xfId="21" applyFont="true" applyBorder="true" applyAlignment="true" applyProtection="false">
      <alignment horizontal="center" vertical="bottom" textRotation="0" wrapText="false" indent="0" shrinkToFit="false"/>
      <protection locked="true" hidden="false"/>
    </xf>
    <xf numFmtId="167" fontId="6" fillId="2" borderId="32" xfId="15" applyFont="true" applyBorder="true" applyAlignment="true" applyProtection="true">
      <alignment horizontal="general" vertical="bottom" textRotation="0" wrapText="false" indent="0" shrinkToFit="false"/>
      <protection locked="true" hidden="false"/>
    </xf>
    <xf numFmtId="167" fontId="6" fillId="2" borderId="33" xfId="21" applyFont="true" applyBorder="true" applyAlignment="false" applyProtection="false">
      <alignment horizontal="general" vertical="bottom" textRotation="0" wrapText="false" indent="0" shrinkToFit="false"/>
      <protection locked="true" hidden="false"/>
    </xf>
    <xf numFmtId="167" fontId="6" fillId="2" borderId="53" xfId="21" applyFont="true" applyBorder="true" applyAlignment="false" applyProtection="false">
      <alignment horizontal="general" vertical="bottom" textRotation="0" wrapText="false" indent="0" shrinkToFit="false"/>
      <protection locked="true" hidden="false"/>
    </xf>
    <xf numFmtId="167" fontId="6" fillId="2" borderId="32" xfId="21" applyFont="true" applyBorder="true" applyAlignment="false" applyProtection="false">
      <alignment horizontal="general" vertical="bottom" textRotation="0" wrapText="false" indent="0" shrinkToFit="false"/>
      <protection locked="true" hidden="false"/>
    </xf>
    <xf numFmtId="176" fontId="6" fillId="2" borderId="0" xfId="19" applyFont="true" applyBorder="true" applyAlignment="true" applyProtection="true">
      <alignment horizontal="general" vertical="bottom" textRotation="0" wrapText="false" indent="0" shrinkToFit="false"/>
      <protection locked="true" hidden="false"/>
    </xf>
    <xf numFmtId="175" fontId="6" fillId="2" borderId="0" xfId="21" applyFont="true" applyBorder="false" applyAlignment="false" applyProtection="false">
      <alignment horizontal="general" vertical="bottom" textRotation="0" wrapText="false" indent="0" shrinkToFit="false"/>
      <protection locked="true" hidden="false"/>
    </xf>
    <xf numFmtId="164" fontId="19" fillId="2" borderId="48" xfId="21" applyFont="true" applyBorder="true" applyAlignment="true" applyProtection="false">
      <alignment horizontal="center" vertical="bottom" textRotation="0" wrapText="false" indent="0" shrinkToFit="false"/>
      <protection locked="true" hidden="false"/>
    </xf>
    <xf numFmtId="167" fontId="19" fillId="2" borderId="32" xfId="21" applyFont="true" applyBorder="true" applyAlignment="false" applyProtection="false">
      <alignment horizontal="general" vertical="bottom" textRotation="0" wrapText="false" indent="0" shrinkToFit="false"/>
      <protection locked="true" hidden="false"/>
    </xf>
    <xf numFmtId="167" fontId="19" fillId="2" borderId="33" xfId="21" applyFont="true" applyBorder="true" applyAlignment="false" applyProtection="false">
      <alignment horizontal="general" vertical="bottom" textRotation="0" wrapText="false" indent="0" shrinkToFit="false"/>
      <protection locked="true" hidden="false"/>
    </xf>
    <xf numFmtId="167" fontId="19" fillId="2" borderId="47" xfId="21" applyFont="true" applyBorder="true" applyAlignment="false" applyProtection="false">
      <alignment horizontal="general" vertical="bottom" textRotation="0" wrapText="false" indent="0" shrinkToFit="false"/>
      <protection locked="true" hidden="false"/>
    </xf>
    <xf numFmtId="167" fontId="19" fillId="2" borderId="53" xfId="21" applyFont="true" applyBorder="true" applyAlignment="false" applyProtection="false">
      <alignment horizontal="general" vertical="bottom" textRotation="0" wrapText="false" indent="0" shrinkToFit="false"/>
      <protection locked="true" hidden="false"/>
    </xf>
    <xf numFmtId="164" fontId="19" fillId="2" borderId="49" xfId="21" applyFont="true" applyBorder="true" applyAlignment="true" applyProtection="false">
      <alignment horizontal="center" vertical="bottom" textRotation="0" wrapText="false" indent="0" shrinkToFit="false"/>
      <protection locked="true" hidden="false"/>
    </xf>
    <xf numFmtId="167" fontId="19" fillId="2" borderId="38" xfId="21" applyFont="true" applyBorder="true" applyAlignment="false" applyProtection="false">
      <alignment horizontal="general" vertical="bottom" textRotation="0" wrapText="false" indent="0" shrinkToFit="false"/>
      <protection locked="true" hidden="false"/>
    </xf>
    <xf numFmtId="167" fontId="19" fillId="2" borderId="39" xfId="21" applyFont="true" applyBorder="true" applyAlignment="false" applyProtection="false">
      <alignment horizontal="general" vertical="bottom" textRotation="0" wrapText="false" indent="0" shrinkToFit="false"/>
      <protection locked="true" hidden="false"/>
    </xf>
    <xf numFmtId="167" fontId="19" fillId="2" borderId="46" xfId="21" applyFont="true" applyBorder="true" applyAlignment="false" applyProtection="false">
      <alignment horizontal="general" vertical="bottom" textRotation="0" wrapText="false" indent="0" shrinkToFit="false"/>
      <protection locked="true" hidden="false"/>
    </xf>
    <xf numFmtId="167" fontId="19" fillId="2" borderId="54" xfId="21" applyFont="true" applyBorder="true" applyAlignment="false" applyProtection="false">
      <alignment horizontal="general" vertical="bottom" textRotation="0" wrapText="false" indent="0" shrinkToFit="false"/>
      <protection locked="true" hidden="false"/>
    </xf>
    <xf numFmtId="164" fontId="6" fillId="2" borderId="55" xfId="0" applyFont="true" applyBorder="true" applyAlignment="true" applyProtection="false">
      <alignment horizontal="center" vertical="bottom" textRotation="0" wrapText="false" indent="0" shrinkToFit="false"/>
      <protection locked="true" hidden="false"/>
    </xf>
    <xf numFmtId="177" fontId="6" fillId="2" borderId="56" xfId="15" applyFont="true" applyBorder="true" applyAlignment="true" applyProtection="true">
      <alignment horizontal="general" vertical="bottom" textRotation="0" wrapText="false" indent="0" shrinkToFit="false"/>
      <protection locked="true" hidden="false"/>
    </xf>
    <xf numFmtId="177" fontId="6" fillId="2" borderId="52" xfId="15" applyFont="true" applyBorder="true" applyAlignment="true" applyProtection="true">
      <alignment horizontal="general" vertical="bottom" textRotation="0" wrapText="false" indent="0" shrinkToFit="false"/>
      <protection locked="true" hidden="false"/>
    </xf>
    <xf numFmtId="177" fontId="6" fillId="2" borderId="57" xfId="15" applyFont="true" applyBorder="true" applyAlignment="true" applyProtection="true">
      <alignment horizontal="general" vertical="bottom" textRotation="0" wrapText="false" indent="0" shrinkToFit="false"/>
      <protection locked="true" hidden="false"/>
    </xf>
    <xf numFmtId="176" fontId="6" fillId="2" borderId="58" xfId="19" applyFont="true" applyBorder="true" applyAlignment="true" applyProtection="true">
      <alignment horizontal="center" vertical="bottom" textRotation="0" wrapText="false" indent="0" shrinkToFit="false"/>
      <protection locked="true" hidden="false"/>
    </xf>
    <xf numFmtId="176" fontId="6" fillId="2" borderId="52" xfId="19" applyFont="true" applyBorder="true" applyAlignment="true" applyProtection="true">
      <alignment horizontal="center" vertical="bottom" textRotation="0" wrapText="false" indent="0" shrinkToFit="false"/>
      <protection locked="true" hidden="false"/>
    </xf>
    <xf numFmtId="176" fontId="6" fillId="2" borderId="59" xfId="19" applyFont="true" applyBorder="true" applyAlignment="true" applyProtection="true">
      <alignment horizontal="center" vertical="bottom" textRotation="0" wrapText="false" indent="0" shrinkToFit="false"/>
      <protection locked="true" hidden="false"/>
    </xf>
    <xf numFmtId="177" fontId="6" fillId="2" borderId="32" xfId="15" applyFont="true" applyBorder="true" applyAlignment="true" applyProtection="true">
      <alignment horizontal="general" vertical="bottom" textRotation="0" wrapText="false" indent="0" shrinkToFit="false"/>
      <protection locked="true" hidden="false"/>
    </xf>
    <xf numFmtId="177" fontId="6" fillId="2" borderId="33" xfId="15" applyFont="true" applyBorder="true" applyAlignment="true" applyProtection="true">
      <alignment horizontal="general" vertical="bottom" textRotation="0" wrapText="false" indent="0" shrinkToFit="false"/>
      <protection locked="true" hidden="false"/>
    </xf>
    <xf numFmtId="177" fontId="6" fillId="2" borderId="35" xfId="15" applyFont="true" applyBorder="true" applyAlignment="true" applyProtection="true">
      <alignment horizontal="general" vertical="bottom" textRotation="0" wrapText="false" indent="0" shrinkToFit="false"/>
      <protection locked="true" hidden="false"/>
    </xf>
    <xf numFmtId="176" fontId="6" fillId="2" borderId="47" xfId="19" applyFont="true" applyBorder="true" applyAlignment="true" applyProtection="true">
      <alignment horizontal="center" vertical="bottom" textRotation="0" wrapText="false" indent="0" shrinkToFit="false"/>
      <protection locked="true" hidden="false"/>
    </xf>
    <xf numFmtId="176" fontId="6" fillId="2" borderId="33" xfId="19" applyFont="true" applyBorder="true" applyAlignment="true" applyProtection="true">
      <alignment horizontal="center" vertical="bottom" textRotation="0" wrapText="false" indent="0" shrinkToFit="false"/>
      <protection locked="true" hidden="false"/>
    </xf>
    <xf numFmtId="176" fontId="6" fillId="2" borderId="36" xfId="19" applyFont="true" applyBorder="true" applyAlignment="true" applyProtection="true">
      <alignment horizontal="center" vertical="bottom" textRotation="0" wrapText="false" indent="0" shrinkToFit="false"/>
      <protection locked="true" hidden="false"/>
    </xf>
    <xf numFmtId="169" fontId="6" fillId="2" borderId="0" xfId="19" applyFont="true" applyBorder="true" applyAlignment="true" applyProtection="true">
      <alignment horizontal="center" vertical="bottom" textRotation="0" wrapText="false" indent="0" shrinkToFit="false"/>
      <protection locked="true" hidden="false"/>
    </xf>
    <xf numFmtId="170" fontId="6" fillId="2" borderId="0" xfId="19" applyFont="true" applyBorder="true" applyAlignment="true" applyProtection="true">
      <alignment horizontal="general" vertical="bottom" textRotation="0" wrapText="false" indent="0" shrinkToFit="false"/>
      <protection locked="true" hidden="false"/>
    </xf>
    <xf numFmtId="178" fontId="6" fillId="2" borderId="32" xfId="15" applyFont="true" applyBorder="true" applyAlignment="true" applyProtection="true">
      <alignment horizontal="general" vertical="bottom" textRotation="0" wrapText="false" indent="0" shrinkToFit="false"/>
      <protection locked="true" hidden="false"/>
    </xf>
    <xf numFmtId="178" fontId="19" fillId="2" borderId="32" xfId="15" applyFont="true" applyBorder="true" applyAlignment="true" applyProtection="true">
      <alignment horizontal="general" vertical="bottom" textRotation="0" wrapText="false" indent="0" shrinkToFit="false"/>
      <protection locked="true" hidden="false"/>
    </xf>
    <xf numFmtId="177" fontId="19" fillId="2" borderId="33" xfId="15" applyFont="true" applyBorder="true" applyAlignment="true" applyProtection="true">
      <alignment horizontal="general" vertical="bottom" textRotation="0" wrapText="false" indent="0" shrinkToFit="false"/>
      <protection locked="true" hidden="false"/>
    </xf>
    <xf numFmtId="177" fontId="19" fillId="2" borderId="35" xfId="15" applyFont="true" applyBorder="true" applyAlignment="true" applyProtection="true">
      <alignment horizontal="general" vertical="bottom" textRotation="0" wrapText="false" indent="0" shrinkToFit="false"/>
      <protection locked="true" hidden="false"/>
    </xf>
    <xf numFmtId="176" fontId="19" fillId="2" borderId="47" xfId="19" applyFont="true" applyBorder="true" applyAlignment="true" applyProtection="true">
      <alignment horizontal="center" vertical="bottom" textRotation="0" wrapText="false" indent="0" shrinkToFit="false"/>
      <protection locked="true" hidden="false"/>
    </xf>
    <xf numFmtId="176" fontId="19" fillId="2" borderId="33" xfId="19" applyFont="true" applyBorder="true" applyAlignment="true" applyProtection="true">
      <alignment horizontal="center" vertical="bottom" textRotation="0" wrapText="false" indent="0" shrinkToFit="false"/>
      <protection locked="true" hidden="false"/>
    </xf>
    <xf numFmtId="176" fontId="19" fillId="2" borderId="36" xfId="19" applyFont="true" applyBorder="true" applyAlignment="true" applyProtection="true">
      <alignment horizontal="center" vertical="bottom" textRotation="0" wrapText="false" indent="0" shrinkToFit="false"/>
      <protection locked="true" hidden="false"/>
    </xf>
    <xf numFmtId="177" fontId="19" fillId="2" borderId="32" xfId="15" applyFont="true" applyBorder="true" applyAlignment="true" applyProtection="true">
      <alignment horizontal="general" vertical="bottom" textRotation="0" wrapText="false" indent="0" shrinkToFit="false"/>
      <protection locked="true" hidden="false"/>
    </xf>
    <xf numFmtId="177" fontId="19" fillId="2" borderId="38" xfId="15" applyFont="true" applyBorder="true" applyAlignment="true" applyProtection="true">
      <alignment horizontal="general" vertical="bottom" textRotation="0" wrapText="false" indent="0" shrinkToFit="false"/>
      <protection locked="true" hidden="false"/>
    </xf>
    <xf numFmtId="177" fontId="19" fillId="2" borderId="39" xfId="15" applyFont="true" applyBorder="true" applyAlignment="true" applyProtection="true">
      <alignment horizontal="general" vertical="bottom" textRotation="0" wrapText="false" indent="0" shrinkToFit="false"/>
      <protection locked="true" hidden="false"/>
    </xf>
    <xf numFmtId="177" fontId="19" fillId="2" borderId="41" xfId="15" applyFont="true" applyBorder="true" applyAlignment="true" applyProtection="true">
      <alignment horizontal="general" vertical="bottom" textRotation="0" wrapText="false" indent="0" shrinkToFit="false"/>
      <protection locked="true" hidden="false"/>
    </xf>
    <xf numFmtId="176" fontId="19" fillId="2" borderId="46" xfId="19" applyFont="true" applyBorder="true" applyAlignment="true" applyProtection="true">
      <alignment horizontal="center" vertical="bottom" textRotation="0" wrapText="false" indent="0" shrinkToFit="false"/>
      <protection locked="true" hidden="false"/>
    </xf>
    <xf numFmtId="176" fontId="19" fillId="2" borderId="39" xfId="19" applyFont="true" applyBorder="true" applyAlignment="true" applyProtection="true">
      <alignment horizontal="center" vertical="bottom" textRotation="0" wrapText="false" indent="0" shrinkToFit="false"/>
      <protection locked="true" hidden="false"/>
    </xf>
    <xf numFmtId="176" fontId="19" fillId="2" borderId="42" xfId="19" applyFont="true" applyBorder="true" applyAlignment="true" applyProtection="true">
      <alignment horizontal="center" vertical="bottom" textRotation="0" wrapText="false" indent="0" shrinkToFit="false"/>
      <protection locked="true" hidden="false"/>
    </xf>
    <xf numFmtId="164" fontId="16" fillId="2" borderId="60" xfId="0" applyFont="true" applyBorder="true" applyAlignment="true" applyProtection="false">
      <alignment horizontal="center" vertical="center" textRotation="0" wrapText="false" indent="0" shrinkToFit="false"/>
      <protection locked="true" hidden="false"/>
    </xf>
    <xf numFmtId="164" fontId="16" fillId="2" borderId="56" xfId="0" applyFont="true" applyBorder="true" applyAlignment="true" applyProtection="false">
      <alignment horizontal="center" vertical="center" textRotation="0" wrapText="false" indent="0" shrinkToFit="false"/>
      <protection locked="true" hidden="false"/>
    </xf>
    <xf numFmtId="164" fontId="16" fillId="2" borderId="50" xfId="0" applyFont="true" applyBorder="true" applyAlignment="true" applyProtection="false">
      <alignment horizontal="center" vertical="center" textRotation="0" wrapText="false" indent="0" shrinkToFit="false"/>
      <protection locked="true" hidden="false"/>
    </xf>
    <xf numFmtId="172" fontId="16" fillId="2" borderId="38" xfId="19" applyFont="true" applyBorder="true" applyAlignment="true" applyProtection="true">
      <alignment horizontal="center" vertical="center" textRotation="0" wrapText="true" indent="0" shrinkToFit="false"/>
      <protection locked="true" hidden="false"/>
    </xf>
    <xf numFmtId="172" fontId="16" fillId="2" borderId="40" xfId="0" applyFont="true" applyBorder="true" applyAlignment="true" applyProtection="false">
      <alignment horizontal="center" vertical="center" textRotation="0" wrapText="true" indent="0" shrinkToFit="false"/>
      <protection locked="true" hidden="false"/>
    </xf>
    <xf numFmtId="172" fontId="16" fillId="2" borderId="41" xfId="0" applyFont="true" applyBorder="true" applyAlignment="true" applyProtection="false">
      <alignment horizontal="center" vertical="center" textRotation="0" wrapText="true" indent="0" shrinkToFit="false"/>
      <protection locked="true" hidden="false"/>
    </xf>
    <xf numFmtId="172" fontId="16" fillId="2" borderId="42" xfId="0" applyFont="true" applyBorder="true" applyAlignment="true" applyProtection="false">
      <alignment horizontal="center" vertical="center" textRotation="0" wrapText="true" indent="0" shrinkToFit="false"/>
      <protection locked="true" hidden="false"/>
    </xf>
    <xf numFmtId="164" fontId="0" fillId="2" borderId="51" xfId="0" applyFont="false" applyBorder="true" applyAlignment="true" applyProtection="false">
      <alignment horizontal="center" vertical="bottom" textRotation="0" wrapText="false" indent="0" shrinkToFit="false"/>
      <protection locked="true" hidden="false"/>
    </xf>
    <xf numFmtId="167" fontId="0" fillId="2" borderId="27" xfId="15" applyFont="true" applyBorder="true" applyAlignment="true" applyProtection="true">
      <alignment horizontal="general" vertical="bottom" textRotation="0" wrapText="false" indent="0" shrinkToFit="false"/>
      <protection locked="true" hidden="false"/>
    </xf>
    <xf numFmtId="167" fontId="0" fillId="2" borderId="28" xfId="0" applyFont="false" applyBorder="true" applyAlignment="false" applyProtection="false">
      <alignment horizontal="general" vertical="bottom" textRotation="0" wrapText="false" indent="0" shrinkToFit="false"/>
      <protection locked="true" hidden="false"/>
    </xf>
    <xf numFmtId="167" fontId="0" fillId="2" borderId="4" xfId="0" applyFont="false" applyBorder="true" applyAlignment="false" applyProtection="false">
      <alignment horizontal="general" vertical="bottom" textRotation="0" wrapText="false" indent="0" shrinkToFit="false"/>
      <protection locked="true" hidden="false"/>
    </xf>
    <xf numFmtId="167" fontId="0" fillId="2" borderId="27" xfId="0" applyFont="false" applyBorder="true" applyAlignment="false" applyProtection="false">
      <alignment horizontal="general" vertical="bottom" textRotation="0" wrapText="false" indent="0" shrinkToFit="false"/>
      <protection locked="true" hidden="false"/>
    </xf>
    <xf numFmtId="170" fontId="4" fillId="2" borderId="27" xfId="19" applyFont="true" applyBorder="true" applyAlignment="true" applyProtection="true">
      <alignment horizontal="center" vertical="bottom" textRotation="0" wrapText="false" indent="0" shrinkToFit="false"/>
      <protection locked="true" hidden="false"/>
    </xf>
    <xf numFmtId="170" fontId="4" fillId="2" borderId="28" xfId="19" applyFont="true" applyBorder="true" applyAlignment="true" applyProtection="true">
      <alignment horizontal="center" vertical="bottom" textRotation="0" wrapText="false" indent="0" shrinkToFit="false"/>
      <protection locked="true" hidden="false"/>
    </xf>
    <xf numFmtId="170" fontId="4" fillId="2" borderId="29" xfId="19" applyFont="true" applyBorder="true" applyAlignment="true" applyProtection="true">
      <alignment horizontal="center" vertical="bottom" textRotation="0" wrapText="false" indent="0" shrinkToFit="false"/>
      <protection locked="true" hidden="false"/>
    </xf>
    <xf numFmtId="175" fontId="4" fillId="2" borderId="27" xfId="19" applyFont="true" applyBorder="true" applyAlignment="true" applyProtection="true">
      <alignment horizontal="general" vertical="bottom" textRotation="0" wrapText="false" indent="0" shrinkToFit="false"/>
      <protection locked="true" hidden="false"/>
    </xf>
    <xf numFmtId="175" fontId="4" fillId="2" borderId="28" xfId="19" applyFont="true" applyBorder="true" applyAlignment="true" applyProtection="true">
      <alignment horizontal="general" vertical="bottom" textRotation="0" wrapText="false" indent="0" shrinkToFit="false"/>
      <protection locked="true" hidden="false"/>
    </xf>
    <xf numFmtId="175" fontId="4" fillId="2" borderId="30" xfId="19" applyFont="true" applyBorder="true" applyAlignment="true" applyProtection="true">
      <alignment horizontal="general" vertical="bottom" textRotation="0" wrapText="false" indent="0" shrinkToFit="false"/>
      <protection locked="true" hidden="false"/>
    </xf>
    <xf numFmtId="170" fontId="4" fillId="2" borderId="30" xfId="19" applyFont="true" applyBorder="true" applyAlignment="true" applyProtection="true">
      <alignment horizontal="center" vertical="bottom" textRotation="0" wrapText="false" indent="0" shrinkToFit="false"/>
      <protection locked="true" hidden="false"/>
    </xf>
    <xf numFmtId="167" fontId="0" fillId="2" borderId="34" xfId="0" applyFont="false" applyBorder="true" applyAlignment="false" applyProtection="false">
      <alignment horizontal="general" vertical="bottom" textRotation="0" wrapText="false" indent="0" shrinkToFit="false"/>
      <protection locked="true" hidden="false"/>
    </xf>
    <xf numFmtId="164" fontId="4" fillId="2" borderId="48" xfId="0" applyFont="true" applyBorder="true" applyAlignment="true" applyProtection="false">
      <alignment horizontal="center" vertical="bottom" textRotation="0" wrapText="false" indent="0" shrinkToFit="false"/>
      <protection locked="true" hidden="false"/>
    </xf>
    <xf numFmtId="167" fontId="4" fillId="2" borderId="32" xfId="0" applyFont="true" applyBorder="true" applyAlignment="false" applyProtection="false">
      <alignment horizontal="general" vertical="bottom" textRotation="0" wrapText="false" indent="0" shrinkToFit="false"/>
      <protection locked="true" hidden="false"/>
    </xf>
    <xf numFmtId="167" fontId="4" fillId="2" borderId="33" xfId="0" applyFont="true" applyBorder="true" applyAlignment="false" applyProtection="false">
      <alignment horizontal="general" vertical="bottom" textRotation="0" wrapText="false" indent="0" shrinkToFit="false"/>
      <protection locked="true" hidden="false"/>
    </xf>
    <xf numFmtId="167" fontId="4" fillId="2" borderId="34" xfId="0" applyFont="true" applyBorder="true" applyAlignment="false" applyProtection="false">
      <alignment horizontal="general" vertical="bottom" textRotation="0" wrapText="false" indent="0" shrinkToFit="false"/>
      <protection locked="true" hidden="false"/>
    </xf>
    <xf numFmtId="167" fontId="18" fillId="2" borderId="34" xfId="0" applyFont="true" applyBorder="true" applyAlignment="false" applyProtection="false">
      <alignment horizontal="general" vertical="bottom" textRotation="0" wrapText="false" indent="0" shrinkToFit="false"/>
      <protection locked="true" hidden="false"/>
    </xf>
    <xf numFmtId="167" fontId="18" fillId="2" borderId="40" xfId="0" applyFont="true" applyBorder="true" applyAlignment="false" applyProtection="false">
      <alignment horizontal="general" vertical="bottom" textRotation="0" wrapText="false" indent="0" shrinkToFit="false"/>
      <protection locked="true" hidden="false"/>
    </xf>
    <xf numFmtId="164" fontId="0" fillId="5" borderId="48" xfId="0" applyFont="false" applyBorder="true" applyAlignment="true" applyProtection="false">
      <alignment horizontal="center" vertical="bottom" textRotation="0" wrapText="false" indent="0" shrinkToFit="false"/>
      <protection locked="true" hidden="false"/>
    </xf>
    <xf numFmtId="167" fontId="0" fillId="5" borderId="32" xfId="15" applyFont="true" applyBorder="true" applyAlignment="true" applyProtection="true">
      <alignment horizontal="general" vertical="bottom" textRotation="0" wrapText="false" indent="0" shrinkToFit="false"/>
      <protection locked="true" hidden="false"/>
    </xf>
    <xf numFmtId="167" fontId="0" fillId="5" borderId="33" xfId="0" applyFont="false" applyBorder="true" applyAlignment="false" applyProtection="false">
      <alignment horizontal="general" vertical="bottom" textRotation="0" wrapText="false" indent="0" shrinkToFit="false"/>
      <protection locked="true" hidden="false"/>
    </xf>
    <xf numFmtId="167" fontId="0" fillId="5" borderId="34" xfId="0" applyFont="false" applyBorder="true" applyAlignment="false" applyProtection="false">
      <alignment horizontal="general" vertical="bottom" textRotation="0" wrapText="false" indent="0" shrinkToFit="false"/>
      <protection locked="true" hidden="false"/>
    </xf>
    <xf numFmtId="167" fontId="0" fillId="5" borderId="35" xfId="0" applyFont="false" applyBorder="true" applyAlignment="false" applyProtection="false">
      <alignment horizontal="general" vertical="bottom" textRotation="0" wrapText="false" indent="0" shrinkToFit="false"/>
      <protection locked="true" hidden="false"/>
    </xf>
    <xf numFmtId="170" fontId="4" fillId="5" borderId="32" xfId="19" applyFont="true" applyBorder="true" applyAlignment="true" applyProtection="true">
      <alignment horizontal="center" vertical="bottom" textRotation="0" wrapText="false" indent="0" shrinkToFit="false"/>
      <protection locked="true" hidden="false"/>
    </xf>
    <xf numFmtId="170" fontId="4" fillId="5" borderId="33" xfId="19" applyFont="true" applyBorder="true" applyAlignment="true" applyProtection="true">
      <alignment horizontal="center" vertical="bottom" textRotation="0" wrapText="false" indent="0" shrinkToFit="false"/>
      <protection locked="true" hidden="false"/>
    </xf>
    <xf numFmtId="170" fontId="4" fillId="5" borderId="36" xfId="19" applyFont="true" applyBorder="true" applyAlignment="true" applyProtection="true">
      <alignment horizontal="center" vertical="bottom" textRotation="0" wrapText="false" indent="0" shrinkToFit="false"/>
      <protection locked="true" hidden="false"/>
    </xf>
    <xf numFmtId="170" fontId="18" fillId="2" borderId="34" xfId="19" applyFont="true" applyBorder="true" applyAlignment="true" applyProtection="true">
      <alignment horizontal="center" vertical="bottom" textRotation="0" wrapText="false" indent="0" shrinkToFit="false"/>
      <protection locked="true" hidden="false"/>
    </xf>
    <xf numFmtId="170" fontId="18" fillId="2" borderId="40" xfId="19" applyFont="true" applyBorder="true" applyAlignment="true" applyProtection="tru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uro" xfId="20" builtinId="53" customBuiltin="true"/>
    <cellStyle name="Normal 2"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E9945"/>
      <rgbColor rgb="FF800080"/>
      <rgbColor rgb="FF31859C"/>
      <rgbColor rgb="FFA5B5D3"/>
      <rgbColor rgb="FF878787"/>
      <rgbColor rgb="FF9999FF"/>
      <rgbColor rgb="FF9D3E3B"/>
      <rgbColor rgb="FFFFFFCC"/>
      <rgbColor rgb="FFCCFFFF"/>
      <rgbColor rgb="FF660066"/>
      <rgbColor rgb="FFFF8080"/>
      <rgbColor rgb="FF3D679A"/>
      <rgbColor rgb="FFC6D9F1"/>
      <rgbColor rgb="FF000080"/>
      <rgbColor rgb="FFFF00FF"/>
      <rgbColor rgb="FFFFFF00"/>
      <rgbColor rgb="FF00FFFF"/>
      <rgbColor rgb="FF800080"/>
      <rgbColor rgb="FF800000"/>
      <rgbColor rgb="FF00B050"/>
      <rgbColor rgb="FF0000FF"/>
      <rgbColor rgb="FF00CCFF"/>
      <rgbColor rgb="FFCCFFFF"/>
      <rgbColor rgb="FFD9D9D9"/>
      <rgbColor rgb="FFFFFF99"/>
      <rgbColor rgb="FF99CCFF"/>
      <rgbColor rgb="FFD4A5A4"/>
      <rgbColor rgb="FFCC99FF"/>
      <rgbColor rgb="FFFFCC99"/>
      <rgbColor rgb="FF4A7EBB"/>
      <rgbColor rgb="FF46AAC4"/>
      <rgbColor rgb="FF98B855"/>
      <rgbColor rgb="FFFFCC00"/>
      <rgbColor rgb="FFF59240"/>
      <rgbColor rgb="FFCB7934"/>
      <rgbColor rgb="FF7D5FA0"/>
      <rgbColor rgb="FFA6A6A6"/>
      <rgbColor rgb="FF003366"/>
      <rgbColor rgb="FF398BA2"/>
      <rgbColor rgb="FF003300"/>
      <rgbColor rgb="FF333300"/>
      <rgbColor rgb="FF674F84"/>
      <rgbColor rgb="FFBE4B48"/>
      <rgbColor rgb="FF7030A0"/>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none"/>
          </c:marker>
          <c:dLbls>
            <c:dLblPos val="r"/>
            <c:showLegendKey val="0"/>
            <c:showVal val="0"/>
            <c:showCatName val="0"/>
            <c:showSerName val="0"/>
            <c:showPercent val="0"/>
            <c:showLeaderLines val="0"/>
          </c:dLbls>
          <c:val>
            <c:numRef>
              <c:f>Prix!$G$7:$G$127</c:f>
              <c:numCache>
                <c:formatCode>General</c:formatCode>
                <c:ptCount val="121"/>
                <c:pt idx="0">
                  <c:v>0.1</c:v>
                </c:pt>
                <c:pt idx="1">
                  <c:v>0.163</c:v>
                </c:pt>
                <c:pt idx="2">
                  <c:v>0.119</c:v>
                </c:pt>
                <c:pt idx="3">
                  <c:v>-0.0169999999999999</c:v>
                </c:pt>
                <c:pt idx="4">
                  <c:v>0.004</c:v>
                </c:pt>
                <c:pt idx="5">
                  <c:v>0.00900000000000012</c:v>
                </c:pt>
                <c:pt idx="6">
                  <c:v>0.0419999999999998</c:v>
                </c:pt>
                <c:pt idx="7">
                  <c:v>0.03</c:v>
                </c:pt>
                <c:pt idx="8">
                  <c:v>0.150326797385621</c:v>
                </c:pt>
                <c:pt idx="9">
                  <c:v>0.0617626648161003</c:v>
                </c:pt>
                <c:pt idx="10">
                  <c:v>0.0361613851917364</c:v>
                </c:pt>
                <c:pt idx="11">
                  <c:v>0.0330404165707197</c:v>
                </c:pt>
                <c:pt idx="12">
                  <c:v>0.0481228881518507</c:v>
                </c:pt>
                <c:pt idx="13">
                  <c:v>0.0479500673112223</c:v>
                </c:pt>
                <c:pt idx="14">
                  <c:v>0.0343910878555154</c:v>
                </c:pt>
                <c:pt idx="15">
                  <c:v>0.0249290706525498</c:v>
                </c:pt>
                <c:pt idx="16">
                  <c:v>0.0269420386409061</c:v>
                </c:pt>
                <c:pt idx="17">
                  <c:v>0.0272566339380229</c:v>
                </c:pt>
                <c:pt idx="18">
                  <c:v>0.0451285572594793</c:v>
                </c:pt>
                <c:pt idx="19">
                  <c:v>0.0645279187817258</c:v>
                </c:pt>
                <c:pt idx="20">
                  <c:v>0.052159330036212</c:v>
                </c:pt>
                <c:pt idx="21">
                  <c:v>0.056768411071477</c:v>
                </c:pt>
                <c:pt idx="22">
                  <c:v>0.0615316405641495</c:v>
                </c:pt>
                <c:pt idx="23">
                  <c:v>0.0921452127938018</c:v>
                </c:pt>
                <c:pt idx="24">
                  <c:v>0.137269493518284</c:v>
                </c:pt>
                <c:pt idx="25">
                  <c:v>0.117674457290194</c:v>
                </c:pt>
                <c:pt idx="26">
                  <c:v>0.0961489369461359</c:v>
                </c:pt>
                <c:pt idx="27">
                  <c:v>0.0936901723037651</c:v>
                </c:pt>
                <c:pt idx="28">
                  <c:v>0.0906559944318777</c:v>
                </c:pt>
                <c:pt idx="29">
                  <c:v>0.107561851075618</c:v>
                </c:pt>
                <c:pt idx="30">
                  <c:v>0.135545464492833</c:v>
                </c:pt>
                <c:pt idx="31">
                  <c:v>0.134046843493098</c:v>
                </c:pt>
                <c:pt idx="32">
                  <c:v>0.118183710281671</c:v>
                </c:pt>
                <c:pt idx="33">
                  <c:v>0.0962050346033916</c:v>
                </c:pt>
                <c:pt idx="34">
                  <c:v>0.0740892011109298</c:v>
                </c:pt>
                <c:pt idx="35">
                  <c:v>0.0582641770401104</c:v>
                </c:pt>
                <c:pt idx="36">
                  <c:v>0.0265785153303457</c:v>
                </c:pt>
                <c:pt idx="37">
                  <c:v>0.0314888553251866</c:v>
                </c:pt>
                <c:pt idx="38">
                  <c:v>0.0268834892137051</c:v>
                </c:pt>
                <c:pt idx="39">
                  <c:v>0.0360829762368522</c:v>
                </c:pt>
                <c:pt idx="40">
                  <c:v>0.0337259639585221</c:v>
                </c:pt>
                <c:pt idx="41">
                  <c:v>0.0324825986078885</c:v>
                </c:pt>
                <c:pt idx="42">
                  <c:v>0.0235955056179775</c:v>
                </c:pt>
                <c:pt idx="43">
                  <c:v>0.0208562019758505</c:v>
                </c:pt>
                <c:pt idx="44">
                  <c:v>0.0161290322580645</c:v>
                </c:pt>
                <c:pt idx="45">
                  <c:v>0.0179894179894182</c:v>
                </c:pt>
                <c:pt idx="46">
                  <c:v>0.0197505197505194</c:v>
                </c:pt>
                <c:pt idx="47">
                  <c:v>0.0122324159021405</c:v>
                </c:pt>
                <c:pt idx="48">
                  <c:v>0.00704934541792546</c:v>
                </c:pt>
                <c:pt idx="49">
                  <c:v>0.00499999999999989</c:v>
                </c:pt>
                <c:pt idx="50">
                  <c:v>0.0169154228855724</c:v>
                </c:pt>
                <c:pt idx="51">
                  <c:v>0.0166340508806262</c:v>
                </c:pt>
                <c:pt idx="52">
                  <c:v>0.0192492781520695</c:v>
                </c:pt>
                <c:pt idx="53">
                  <c:v>0.0207743153918789</c:v>
                </c:pt>
                <c:pt idx="54">
                  <c:v>0.021276595744681</c:v>
                </c:pt>
                <c:pt idx="55">
                  <c:v>0.0181159420289858</c:v>
                </c:pt>
                <c:pt idx="56">
                  <c:v>0.0163701067615658</c:v>
                </c:pt>
                <c:pt idx="57">
                  <c:v>0.0148809523809521</c:v>
                </c:pt>
                <c:pt idx="58">
                  <c:v>0.0281179920648613</c:v>
                </c:pt>
                <c:pt idx="59">
                  <c:v>0.000922818791946334</c:v>
                </c:pt>
                <c:pt idx="60">
                  <c:v>0.0152543793479172</c:v>
                </c:pt>
                <c:pt idx="61">
                  <c:v>0.0212168744324281</c:v>
                </c:pt>
                <c:pt idx="62">
                  <c:v>0.0195634599838317</c:v>
                </c:pt>
                <c:pt idx="63">
                  <c:v>0.00864256263875651</c:v>
                </c:pt>
                <c:pt idx="64">
                  <c:v>0.00503105101800161</c:v>
                </c:pt>
                <c:pt idx="65">
                  <c:v>0.000391083300743</c:v>
                </c:pt>
                <c:pt idx="66">
                  <c:v>0.002</c:v>
                </c:pt>
                <c:pt idx="67">
                  <c:v>0.01</c:v>
                </c:pt>
                <c:pt idx="68">
                  <c:v>0.011</c:v>
                </c:pt>
                <c:pt idx="69">
                  <c:v>0.0125</c:v>
                </c:pt>
                <c:pt idx="70">
                  <c:v>0.015</c:v>
                </c:pt>
                <c:pt idx="71">
                  <c:v>0.0175</c:v>
                </c:pt>
                <c:pt idx="72">
                  <c:v>0.0175</c:v>
                </c:pt>
                <c:pt idx="73">
                  <c:v>0.0175</c:v>
                </c:pt>
                <c:pt idx="74">
                  <c:v>0.0175</c:v>
                </c:pt>
                <c:pt idx="75">
                  <c:v>0.0175</c:v>
                </c:pt>
                <c:pt idx="76">
                  <c:v>0.0175</c:v>
                </c:pt>
                <c:pt idx="77">
                  <c:v>0.0175</c:v>
                </c:pt>
                <c:pt idx="78">
                  <c:v>0.0175</c:v>
                </c:pt>
                <c:pt idx="79">
                  <c:v>0.0175</c:v>
                </c:pt>
                <c:pt idx="80">
                  <c:v>0.0175</c:v>
                </c:pt>
                <c:pt idx="81">
                  <c:v>0.0175</c:v>
                </c:pt>
                <c:pt idx="82">
                  <c:v>0.0175</c:v>
                </c:pt>
                <c:pt idx="83">
                  <c:v>0.0175</c:v>
                </c:pt>
                <c:pt idx="84">
                  <c:v>0.0175</c:v>
                </c:pt>
                <c:pt idx="85">
                  <c:v>0.0175</c:v>
                </c:pt>
                <c:pt idx="86">
                  <c:v>0.0175</c:v>
                </c:pt>
                <c:pt idx="87">
                  <c:v>0.0175</c:v>
                </c:pt>
                <c:pt idx="88">
                  <c:v>0.0175</c:v>
                </c:pt>
                <c:pt idx="89">
                  <c:v>0.0175</c:v>
                </c:pt>
                <c:pt idx="90">
                  <c:v>0.0175</c:v>
                </c:pt>
                <c:pt idx="91">
                  <c:v>0.0175</c:v>
                </c:pt>
                <c:pt idx="92">
                  <c:v>0.0175</c:v>
                </c:pt>
                <c:pt idx="93">
                  <c:v>0.0175</c:v>
                </c:pt>
                <c:pt idx="94">
                  <c:v>0.0175</c:v>
                </c:pt>
                <c:pt idx="95">
                  <c:v>0.0175</c:v>
                </c:pt>
                <c:pt idx="96">
                  <c:v>0.0175</c:v>
                </c:pt>
                <c:pt idx="97">
                  <c:v>0.0175</c:v>
                </c:pt>
                <c:pt idx="98">
                  <c:v>0.0175</c:v>
                </c:pt>
                <c:pt idx="99">
                  <c:v>0.0175</c:v>
                </c:pt>
                <c:pt idx="100">
                  <c:v>0.0175</c:v>
                </c:pt>
                <c:pt idx="101">
                  <c:v>0.0175</c:v>
                </c:pt>
                <c:pt idx="102">
                  <c:v>0.0175</c:v>
                </c:pt>
                <c:pt idx="103">
                  <c:v>0.0175</c:v>
                </c:pt>
                <c:pt idx="104">
                  <c:v>0.0175</c:v>
                </c:pt>
                <c:pt idx="105">
                  <c:v>0.0175</c:v>
                </c:pt>
                <c:pt idx="106">
                  <c:v>0.0175</c:v>
                </c:pt>
                <c:pt idx="107">
                  <c:v>0.0175</c:v>
                </c:pt>
                <c:pt idx="108">
                  <c:v>0.0175</c:v>
                </c:pt>
                <c:pt idx="109">
                  <c:v>0.0175</c:v>
                </c:pt>
                <c:pt idx="110">
                  <c:v>0.0175</c:v>
                </c:pt>
                <c:pt idx="111">
                  <c:v>0.0175</c:v>
                </c:pt>
                <c:pt idx="112">
                  <c:v>0.0175</c:v>
                </c:pt>
                <c:pt idx="113">
                  <c:v>0.0175</c:v>
                </c:pt>
                <c:pt idx="114">
                  <c:v>0.0175</c:v>
                </c:pt>
                <c:pt idx="115">
                  <c:v>0.0175</c:v>
                </c:pt>
                <c:pt idx="116">
                  <c:v>0.0175</c:v>
                </c:pt>
                <c:pt idx="117">
                  <c:v>0.0175</c:v>
                </c:pt>
                <c:pt idx="118">
                  <c:v>0.0175</c:v>
                </c:pt>
                <c:pt idx="119">
                  <c:v>0.0175</c:v>
                </c:pt>
                <c:pt idx="120">
                  <c:v>0.0175</c:v>
                </c:pt>
              </c:numCache>
            </c:numRef>
          </c:val>
          <c:smooth val="0"/>
        </c:ser>
        <c:ser>
          <c:idx val="1"/>
          <c:order val="1"/>
          <c:spPr>
            <a:solidFill>
              <a:srgbClr val="be4b48"/>
            </a:solidFill>
            <a:ln w="28440">
              <a:solidFill>
                <a:srgbClr val="be4b48"/>
              </a:solidFill>
              <a:round/>
            </a:ln>
          </c:spPr>
          <c:marker>
            <c:symbol val="none"/>
          </c:marker>
          <c:dLbls>
            <c:dLblPos val="r"/>
            <c:showLegendKey val="0"/>
            <c:showVal val="0"/>
            <c:showCatName val="0"/>
            <c:showSerName val="0"/>
            <c:showPercent val="0"/>
            <c:showLeaderLines val="0"/>
          </c:dLbls>
          <c:val>
            <c:numRef>
              <c:f>Prix!$H$7:$H$127</c:f>
              <c:numCache>
                <c:formatCode>General</c:formatCode>
                <c:ptCount val="121"/>
                <c:pt idx="0">
                  <c:v>0.1</c:v>
                </c:pt>
                <c:pt idx="1">
                  <c:v>0.163</c:v>
                </c:pt>
                <c:pt idx="2">
                  <c:v>0.119</c:v>
                </c:pt>
                <c:pt idx="3">
                  <c:v>-0.0169999999999999</c:v>
                </c:pt>
                <c:pt idx="4">
                  <c:v>0.004</c:v>
                </c:pt>
                <c:pt idx="5">
                  <c:v>0.00900000000000012</c:v>
                </c:pt>
                <c:pt idx="6">
                  <c:v>0.0419999999999998</c:v>
                </c:pt>
                <c:pt idx="7">
                  <c:v>0.03</c:v>
                </c:pt>
                <c:pt idx="8">
                  <c:v>0.150326797385621</c:v>
                </c:pt>
                <c:pt idx="9">
                  <c:v>0.0617626648161003</c:v>
                </c:pt>
                <c:pt idx="10">
                  <c:v>0.0361613851917364</c:v>
                </c:pt>
                <c:pt idx="11">
                  <c:v>0.0330404165707197</c:v>
                </c:pt>
                <c:pt idx="12">
                  <c:v>0.0481228881518507</c:v>
                </c:pt>
                <c:pt idx="13">
                  <c:v>0.0479500673112223</c:v>
                </c:pt>
                <c:pt idx="14">
                  <c:v>0.0343910878555154</c:v>
                </c:pt>
                <c:pt idx="15">
                  <c:v>0.0249290706525498</c:v>
                </c:pt>
                <c:pt idx="16">
                  <c:v>0.0269420386409061</c:v>
                </c:pt>
                <c:pt idx="17">
                  <c:v>0.0272566339380229</c:v>
                </c:pt>
                <c:pt idx="18">
                  <c:v>0.0451285572594793</c:v>
                </c:pt>
                <c:pt idx="19">
                  <c:v>0.0645279187817258</c:v>
                </c:pt>
                <c:pt idx="20">
                  <c:v>0.052159330036212</c:v>
                </c:pt>
                <c:pt idx="21">
                  <c:v>0.056768411071477</c:v>
                </c:pt>
                <c:pt idx="22">
                  <c:v>0.0615316405641495</c:v>
                </c:pt>
                <c:pt idx="23">
                  <c:v>0.0921452127938018</c:v>
                </c:pt>
                <c:pt idx="24">
                  <c:v>0.137269493518284</c:v>
                </c:pt>
                <c:pt idx="25">
                  <c:v>0.117674457290194</c:v>
                </c:pt>
                <c:pt idx="26">
                  <c:v>0.0961489369461359</c:v>
                </c:pt>
                <c:pt idx="27">
                  <c:v>0.0936901723037651</c:v>
                </c:pt>
                <c:pt idx="28">
                  <c:v>0.0906559944318777</c:v>
                </c:pt>
                <c:pt idx="29">
                  <c:v>0.107561851075618</c:v>
                </c:pt>
                <c:pt idx="30">
                  <c:v>0.135545464492833</c:v>
                </c:pt>
                <c:pt idx="31">
                  <c:v>0.134046843493098</c:v>
                </c:pt>
                <c:pt idx="32">
                  <c:v>0.118183710281671</c:v>
                </c:pt>
                <c:pt idx="33">
                  <c:v>0.0962050346033916</c:v>
                </c:pt>
                <c:pt idx="34">
                  <c:v>0.0740892011109298</c:v>
                </c:pt>
                <c:pt idx="35">
                  <c:v>0.0582641770401104</c:v>
                </c:pt>
                <c:pt idx="36">
                  <c:v>0.0265785153303457</c:v>
                </c:pt>
                <c:pt idx="37">
                  <c:v>0.0314888553251866</c:v>
                </c:pt>
                <c:pt idx="38">
                  <c:v>0.0268834892137051</c:v>
                </c:pt>
                <c:pt idx="39">
                  <c:v>0.0360829762368522</c:v>
                </c:pt>
                <c:pt idx="40">
                  <c:v>0.0337259639585221</c:v>
                </c:pt>
                <c:pt idx="41">
                  <c:v>0.0324825986078885</c:v>
                </c:pt>
                <c:pt idx="42">
                  <c:v>0.0235955056179775</c:v>
                </c:pt>
                <c:pt idx="43">
                  <c:v>0.0208562019758505</c:v>
                </c:pt>
                <c:pt idx="44">
                  <c:v>0.0161290322580645</c:v>
                </c:pt>
                <c:pt idx="45">
                  <c:v>0.0179894179894182</c:v>
                </c:pt>
                <c:pt idx="46">
                  <c:v>0.0197505197505194</c:v>
                </c:pt>
                <c:pt idx="47">
                  <c:v>0.0122324159021405</c:v>
                </c:pt>
                <c:pt idx="48">
                  <c:v>0.00704934541792546</c:v>
                </c:pt>
                <c:pt idx="49">
                  <c:v>0.00499999999999989</c:v>
                </c:pt>
                <c:pt idx="50">
                  <c:v>0.0169154228855724</c:v>
                </c:pt>
                <c:pt idx="51">
                  <c:v>0.0166340508806262</c:v>
                </c:pt>
                <c:pt idx="52">
                  <c:v>0.0192492781520695</c:v>
                </c:pt>
                <c:pt idx="53">
                  <c:v>0.0207743153918789</c:v>
                </c:pt>
                <c:pt idx="54">
                  <c:v>0.021276595744681</c:v>
                </c:pt>
                <c:pt idx="55">
                  <c:v>0.0181159420289858</c:v>
                </c:pt>
                <c:pt idx="56">
                  <c:v>0.0163701067615658</c:v>
                </c:pt>
                <c:pt idx="57">
                  <c:v>0.0148809523809521</c:v>
                </c:pt>
                <c:pt idx="58">
                  <c:v>0.0281179920648613</c:v>
                </c:pt>
                <c:pt idx="59">
                  <c:v>0.000922818791946334</c:v>
                </c:pt>
                <c:pt idx="60">
                  <c:v>0.0152543793479172</c:v>
                </c:pt>
                <c:pt idx="61">
                  <c:v>0.0212168744324281</c:v>
                </c:pt>
                <c:pt idx="62">
                  <c:v>0.0195634599838317</c:v>
                </c:pt>
                <c:pt idx="63">
                  <c:v>0.00864256263875651</c:v>
                </c:pt>
                <c:pt idx="64">
                  <c:v>0.00503105101800161</c:v>
                </c:pt>
                <c:pt idx="65">
                  <c:v>0.000391083300743</c:v>
                </c:pt>
                <c:pt idx="66">
                  <c:v>0.002</c:v>
                </c:pt>
                <c:pt idx="67">
                  <c:v>0.01</c:v>
                </c:pt>
                <c:pt idx="68">
                  <c:v>0.011</c:v>
                </c:pt>
                <c:pt idx="69">
                  <c:v>0.0125</c:v>
                </c:pt>
                <c:pt idx="70">
                  <c:v>0.015</c:v>
                </c:pt>
                <c:pt idx="71">
                  <c:v>0.0175</c:v>
                </c:pt>
                <c:pt idx="72">
                  <c:v>0.0175</c:v>
                </c:pt>
                <c:pt idx="73">
                  <c:v>0.0175</c:v>
                </c:pt>
                <c:pt idx="74">
                  <c:v>0.0175</c:v>
                </c:pt>
                <c:pt idx="75">
                  <c:v>0.0175</c:v>
                </c:pt>
                <c:pt idx="76">
                  <c:v>0.0175</c:v>
                </c:pt>
                <c:pt idx="77">
                  <c:v>0.0175</c:v>
                </c:pt>
                <c:pt idx="78">
                  <c:v>0.0175</c:v>
                </c:pt>
                <c:pt idx="79">
                  <c:v>0.0175</c:v>
                </c:pt>
                <c:pt idx="80">
                  <c:v>0.0175</c:v>
                </c:pt>
                <c:pt idx="81">
                  <c:v>0.0175</c:v>
                </c:pt>
                <c:pt idx="82">
                  <c:v>0.0175</c:v>
                </c:pt>
                <c:pt idx="83">
                  <c:v>0.0175</c:v>
                </c:pt>
                <c:pt idx="84">
                  <c:v>0.0175</c:v>
                </c:pt>
                <c:pt idx="85">
                  <c:v>0.0175</c:v>
                </c:pt>
                <c:pt idx="86">
                  <c:v>0.0175</c:v>
                </c:pt>
                <c:pt idx="87">
                  <c:v>0.0175</c:v>
                </c:pt>
                <c:pt idx="88">
                  <c:v>0.0175</c:v>
                </c:pt>
                <c:pt idx="89">
                  <c:v>0.0175</c:v>
                </c:pt>
                <c:pt idx="90">
                  <c:v>0.0175</c:v>
                </c:pt>
                <c:pt idx="91">
                  <c:v>0.0175</c:v>
                </c:pt>
                <c:pt idx="92">
                  <c:v>0.0175</c:v>
                </c:pt>
                <c:pt idx="93">
                  <c:v>0.0175</c:v>
                </c:pt>
                <c:pt idx="94">
                  <c:v>0.0175</c:v>
                </c:pt>
                <c:pt idx="95">
                  <c:v>0.0175</c:v>
                </c:pt>
                <c:pt idx="96">
                  <c:v>0.0175</c:v>
                </c:pt>
                <c:pt idx="97">
                  <c:v>0.0175</c:v>
                </c:pt>
                <c:pt idx="98">
                  <c:v>0.0175</c:v>
                </c:pt>
                <c:pt idx="99">
                  <c:v>0.0175</c:v>
                </c:pt>
                <c:pt idx="100">
                  <c:v>0.0175</c:v>
                </c:pt>
                <c:pt idx="101">
                  <c:v>0.0175</c:v>
                </c:pt>
                <c:pt idx="102">
                  <c:v>0.0175</c:v>
                </c:pt>
                <c:pt idx="103">
                  <c:v>0.0175</c:v>
                </c:pt>
                <c:pt idx="104">
                  <c:v>0.0175</c:v>
                </c:pt>
                <c:pt idx="105">
                  <c:v>0.0175</c:v>
                </c:pt>
                <c:pt idx="106">
                  <c:v>0.0175</c:v>
                </c:pt>
                <c:pt idx="107">
                  <c:v>0.0175</c:v>
                </c:pt>
                <c:pt idx="108">
                  <c:v>0.0175</c:v>
                </c:pt>
                <c:pt idx="109">
                  <c:v>0.0175</c:v>
                </c:pt>
                <c:pt idx="110">
                  <c:v>0.0175</c:v>
                </c:pt>
                <c:pt idx="111">
                  <c:v>0.0175</c:v>
                </c:pt>
                <c:pt idx="112">
                  <c:v>0.0175</c:v>
                </c:pt>
                <c:pt idx="113">
                  <c:v>0.0175</c:v>
                </c:pt>
                <c:pt idx="114">
                  <c:v>0.0175</c:v>
                </c:pt>
                <c:pt idx="115">
                  <c:v>0.0175</c:v>
                </c:pt>
                <c:pt idx="116">
                  <c:v>0.0175</c:v>
                </c:pt>
                <c:pt idx="117">
                  <c:v>0.0175</c:v>
                </c:pt>
                <c:pt idx="118">
                  <c:v>0.0175</c:v>
                </c:pt>
                <c:pt idx="119">
                  <c:v>0.0175</c:v>
                </c:pt>
                <c:pt idx="120">
                  <c:v>0.0175</c:v>
                </c:pt>
              </c:numCache>
            </c:numRef>
          </c:val>
          <c:smooth val="0"/>
        </c:ser>
        <c:ser>
          <c:idx val="2"/>
          <c:order val="2"/>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val>
            <c:numRef>
              <c:f>Prix!$I$7:$I$127</c:f>
              <c:numCache>
                <c:formatCode>General</c:formatCode>
                <c:ptCount val="121"/>
                <c:pt idx="0">
                  <c:v>0.1</c:v>
                </c:pt>
                <c:pt idx="1">
                  <c:v>0.163</c:v>
                </c:pt>
                <c:pt idx="2">
                  <c:v>0.119</c:v>
                </c:pt>
                <c:pt idx="3">
                  <c:v>-0.0169999999999999</c:v>
                </c:pt>
                <c:pt idx="4">
                  <c:v>0.004</c:v>
                </c:pt>
                <c:pt idx="5">
                  <c:v>0.00900000000000012</c:v>
                </c:pt>
                <c:pt idx="6">
                  <c:v>0.0419999999999998</c:v>
                </c:pt>
                <c:pt idx="7">
                  <c:v>0.03</c:v>
                </c:pt>
                <c:pt idx="8">
                  <c:v>0.150326797385621</c:v>
                </c:pt>
                <c:pt idx="9">
                  <c:v>0.0617626648161003</c:v>
                </c:pt>
                <c:pt idx="10">
                  <c:v>0.0361613851917364</c:v>
                </c:pt>
                <c:pt idx="11">
                  <c:v>0.0330404165707197</c:v>
                </c:pt>
                <c:pt idx="12">
                  <c:v>0.0481228881518507</c:v>
                </c:pt>
                <c:pt idx="13">
                  <c:v>0.0479500673112223</c:v>
                </c:pt>
                <c:pt idx="14">
                  <c:v>0.0343910878555154</c:v>
                </c:pt>
                <c:pt idx="15">
                  <c:v>0.0249290706525498</c:v>
                </c:pt>
                <c:pt idx="16">
                  <c:v>0.0269420386409061</c:v>
                </c:pt>
                <c:pt idx="17">
                  <c:v>0.0272566339380229</c:v>
                </c:pt>
                <c:pt idx="18">
                  <c:v>0.0451285572594793</c:v>
                </c:pt>
                <c:pt idx="19">
                  <c:v>0.0645279187817258</c:v>
                </c:pt>
                <c:pt idx="20">
                  <c:v>0.052159330036212</c:v>
                </c:pt>
                <c:pt idx="21">
                  <c:v>0.056768411071477</c:v>
                </c:pt>
                <c:pt idx="22">
                  <c:v>0.0615316405641495</c:v>
                </c:pt>
                <c:pt idx="23">
                  <c:v>0.0921452127938018</c:v>
                </c:pt>
                <c:pt idx="24">
                  <c:v>0.137269493518284</c:v>
                </c:pt>
                <c:pt idx="25">
                  <c:v>0.117674457290194</c:v>
                </c:pt>
                <c:pt idx="26">
                  <c:v>0.0961489369461359</c:v>
                </c:pt>
                <c:pt idx="27">
                  <c:v>0.0936901723037651</c:v>
                </c:pt>
                <c:pt idx="28">
                  <c:v>0.0906559944318777</c:v>
                </c:pt>
                <c:pt idx="29">
                  <c:v>0.107561851075618</c:v>
                </c:pt>
                <c:pt idx="30">
                  <c:v>0.135545464492833</c:v>
                </c:pt>
                <c:pt idx="31">
                  <c:v>0.134046843493098</c:v>
                </c:pt>
                <c:pt idx="32">
                  <c:v>0.118183710281671</c:v>
                </c:pt>
                <c:pt idx="33">
                  <c:v>0.0962050346033916</c:v>
                </c:pt>
                <c:pt idx="34">
                  <c:v>0.0740892011109298</c:v>
                </c:pt>
                <c:pt idx="35">
                  <c:v>0.0582641770401104</c:v>
                </c:pt>
                <c:pt idx="36">
                  <c:v>0.0265785153303457</c:v>
                </c:pt>
                <c:pt idx="37">
                  <c:v>0.0314888553251866</c:v>
                </c:pt>
                <c:pt idx="38">
                  <c:v>0.0268834892137051</c:v>
                </c:pt>
                <c:pt idx="39">
                  <c:v>0.0360829762368522</c:v>
                </c:pt>
                <c:pt idx="40">
                  <c:v>0.0337259639585221</c:v>
                </c:pt>
                <c:pt idx="41">
                  <c:v>0.0324825986078885</c:v>
                </c:pt>
                <c:pt idx="42">
                  <c:v>0.0235955056179775</c:v>
                </c:pt>
                <c:pt idx="43">
                  <c:v>0.0208562019758505</c:v>
                </c:pt>
                <c:pt idx="44">
                  <c:v>0.0161290322580645</c:v>
                </c:pt>
                <c:pt idx="45">
                  <c:v>0.0179894179894182</c:v>
                </c:pt>
                <c:pt idx="46">
                  <c:v>0.0197505197505194</c:v>
                </c:pt>
                <c:pt idx="47">
                  <c:v>0.0122324159021405</c:v>
                </c:pt>
                <c:pt idx="48">
                  <c:v>0.00704934541792546</c:v>
                </c:pt>
                <c:pt idx="49">
                  <c:v>0.00499999999999989</c:v>
                </c:pt>
                <c:pt idx="50">
                  <c:v>0.0169154228855724</c:v>
                </c:pt>
                <c:pt idx="51">
                  <c:v>0.0166340508806262</c:v>
                </c:pt>
                <c:pt idx="52">
                  <c:v>0.0192492781520695</c:v>
                </c:pt>
                <c:pt idx="53">
                  <c:v>0.0207743153918789</c:v>
                </c:pt>
                <c:pt idx="54">
                  <c:v>0.021276595744681</c:v>
                </c:pt>
                <c:pt idx="55">
                  <c:v>0.0181159420289858</c:v>
                </c:pt>
                <c:pt idx="56">
                  <c:v>0.0163701067615658</c:v>
                </c:pt>
                <c:pt idx="57">
                  <c:v>0.0148809523809521</c:v>
                </c:pt>
                <c:pt idx="58">
                  <c:v>0.0281179920648613</c:v>
                </c:pt>
                <c:pt idx="59">
                  <c:v>0.000922818791946334</c:v>
                </c:pt>
                <c:pt idx="60">
                  <c:v>0.0152543793479172</c:v>
                </c:pt>
                <c:pt idx="61">
                  <c:v>0.0212168744324281</c:v>
                </c:pt>
                <c:pt idx="62">
                  <c:v>0.0195634599838317</c:v>
                </c:pt>
                <c:pt idx="63">
                  <c:v>0.00864256263875651</c:v>
                </c:pt>
                <c:pt idx="64">
                  <c:v>0.00503105101800161</c:v>
                </c:pt>
                <c:pt idx="65">
                  <c:v>0.000391083300743</c:v>
                </c:pt>
                <c:pt idx="66">
                  <c:v>0.002</c:v>
                </c:pt>
                <c:pt idx="67">
                  <c:v>0.01</c:v>
                </c:pt>
                <c:pt idx="68">
                  <c:v>0.011</c:v>
                </c:pt>
                <c:pt idx="69">
                  <c:v>0.0125</c:v>
                </c:pt>
                <c:pt idx="70">
                  <c:v>0.015</c:v>
                </c:pt>
                <c:pt idx="71">
                  <c:v>0.0175</c:v>
                </c:pt>
                <c:pt idx="72">
                  <c:v>0.0175</c:v>
                </c:pt>
                <c:pt idx="73">
                  <c:v>0.0175</c:v>
                </c:pt>
                <c:pt idx="74">
                  <c:v>0.0175</c:v>
                </c:pt>
                <c:pt idx="75">
                  <c:v>0.0175</c:v>
                </c:pt>
                <c:pt idx="76">
                  <c:v>0.0175</c:v>
                </c:pt>
                <c:pt idx="77">
                  <c:v>0.0175</c:v>
                </c:pt>
                <c:pt idx="78">
                  <c:v>0.0175</c:v>
                </c:pt>
                <c:pt idx="79">
                  <c:v>0.0175</c:v>
                </c:pt>
                <c:pt idx="80">
                  <c:v>0.0175</c:v>
                </c:pt>
                <c:pt idx="81">
                  <c:v>0.0175</c:v>
                </c:pt>
                <c:pt idx="82">
                  <c:v>0.0175</c:v>
                </c:pt>
                <c:pt idx="83">
                  <c:v>0.0175</c:v>
                </c:pt>
                <c:pt idx="84">
                  <c:v>0.0175</c:v>
                </c:pt>
                <c:pt idx="85">
                  <c:v>0.0175</c:v>
                </c:pt>
                <c:pt idx="86">
                  <c:v>0.0175</c:v>
                </c:pt>
                <c:pt idx="87">
                  <c:v>0.0175</c:v>
                </c:pt>
                <c:pt idx="88">
                  <c:v>0.0175</c:v>
                </c:pt>
                <c:pt idx="89">
                  <c:v>0.0175</c:v>
                </c:pt>
                <c:pt idx="90">
                  <c:v>0.0175</c:v>
                </c:pt>
                <c:pt idx="91">
                  <c:v>0.0175</c:v>
                </c:pt>
                <c:pt idx="92">
                  <c:v>0.0175</c:v>
                </c:pt>
                <c:pt idx="93">
                  <c:v>0.0175</c:v>
                </c:pt>
                <c:pt idx="94">
                  <c:v>0.0175</c:v>
                </c:pt>
                <c:pt idx="95">
                  <c:v>0.0175</c:v>
                </c:pt>
                <c:pt idx="96">
                  <c:v>0.0175</c:v>
                </c:pt>
                <c:pt idx="97">
                  <c:v>0.0175</c:v>
                </c:pt>
                <c:pt idx="98">
                  <c:v>0.0175</c:v>
                </c:pt>
                <c:pt idx="99">
                  <c:v>0.0175</c:v>
                </c:pt>
                <c:pt idx="100">
                  <c:v>0.0175</c:v>
                </c:pt>
                <c:pt idx="101">
                  <c:v>0.0175</c:v>
                </c:pt>
                <c:pt idx="102">
                  <c:v>0.0175</c:v>
                </c:pt>
                <c:pt idx="103">
                  <c:v>0.0175</c:v>
                </c:pt>
                <c:pt idx="104">
                  <c:v>0.0175</c:v>
                </c:pt>
                <c:pt idx="105">
                  <c:v>0.0175</c:v>
                </c:pt>
                <c:pt idx="106">
                  <c:v>0.0175</c:v>
                </c:pt>
                <c:pt idx="107">
                  <c:v>0.0175</c:v>
                </c:pt>
                <c:pt idx="108">
                  <c:v>0.0175</c:v>
                </c:pt>
                <c:pt idx="109">
                  <c:v>0.0175</c:v>
                </c:pt>
                <c:pt idx="110">
                  <c:v>0.0175</c:v>
                </c:pt>
                <c:pt idx="111">
                  <c:v>0.0175</c:v>
                </c:pt>
                <c:pt idx="112">
                  <c:v>0.0175</c:v>
                </c:pt>
                <c:pt idx="113">
                  <c:v>0.0175</c:v>
                </c:pt>
                <c:pt idx="114">
                  <c:v>0.0175</c:v>
                </c:pt>
                <c:pt idx="115">
                  <c:v>0.0175</c:v>
                </c:pt>
                <c:pt idx="116">
                  <c:v>0.0175</c:v>
                </c:pt>
                <c:pt idx="117">
                  <c:v>0.0175</c:v>
                </c:pt>
                <c:pt idx="118">
                  <c:v>0.0175</c:v>
                </c:pt>
                <c:pt idx="119">
                  <c:v>0.0175</c:v>
                </c:pt>
                <c:pt idx="120">
                  <c:v>0.0175</c:v>
                </c:pt>
              </c:numCache>
            </c:numRef>
          </c:val>
          <c:smooth val="0"/>
        </c:ser>
        <c:ser>
          <c:idx val="3"/>
          <c:order val="3"/>
          <c:spPr>
            <a:solidFill>
              <a:srgbClr val="7d5fa0"/>
            </a:solidFill>
            <a:ln w="28440">
              <a:solidFill>
                <a:srgbClr val="7d5fa0"/>
              </a:solidFill>
              <a:round/>
            </a:ln>
          </c:spPr>
          <c:marker>
            <c:symbol val="none"/>
          </c:marker>
          <c:dLbls>
            <c:dLblPos val="r"/>
            <c:showLegendKey val="0"/>
            <c:showVal val="0"/>
            <c:showCatName val="0"/>
            <c:showSerName val="0"/>
            <c:showPercent val="0"/>
            <c:showLeaderLines val="0"/>
          </c:dLbls>
          <c:val>
            <c:numRef>
              <c:f>Prix!$J$7:$J$127</c:f>
              <c:numCache>
                <c:formatCode>General</c:formatCode>
                <c:ptCount val="121"/>
                <c:pt idx="0">
                  <c:v>0.1</c:v>
                </c:pt>
                <c:pt idx="1">
                  <c:v>0.163</c:v>
                </c:pt>
                <c:pt idx="2">
                  <c:v>0.119</c:v>
                </c:pt>
                <c:pt idx="3">
                  <c:v>-0.0169999999999999</c:v>
                </c:pt>
                <c:pt idx="4">
                  <c:v>0.004</c:v>
                </c:pt>
                <c:pt idx="5">
                  <c:v>0.00900000000000012</c:v>
                </c:pt>
                <c:pt idx="6">
                  <c:v>0.0419999999999998</c:v>
                </c:pt>
                <c:pt idx="7">
                  <c:v>0.03</c:v>
                </c:pt>
                <c:pt idx="8">
                  <c:v>0.150326797385621</c:v>
                </c:pt>
                <c:pt idx="9">
                  <c:v>0.0617626648161003</c:v>
                </c:pt>
                <c:pt idx="10">
                  <c:v>0.0361613851917364</c:v>
                </c:pt>
                <c:pt idx="11">
                  <c:v>0.0330404165707197</c:v>
                </c:pt>
                <c:pt idx="12">
                  <c:v>0.0481228881518507</c:v>
                </c:pt>
                <c:pt idx="13">
                  <c:v>0.0479500673112223</c:v>
                </c:pt>
                <c:pt idx="14">
                  <c:v>0.0343910878555154</c:v>
                </c:pt>
                <c:pt idx="15">
                  <c:v>0.0249290706525498</c:v>
                </c:pt>
                <c:pt idx="16">
                  <c:v>0.0269420386409061</c:v>
                </c:pt>
                <c:pt idx="17">
                  <c:v>0.0272566339380229</c:v>
                </c:pt>
                <c:pt idx="18">
                  <c:v>0.0451285572594793</c:v>
                </c:pt>
                <c:pt idx="19">
                  <c:v>0.0645279187817258</c:v>
                </c:pt>
                <c:pt idx="20">
                  <c:v>0.052159330036212</c:v>
                </c:pt>
                <c:pt idx="21">
                  <c:v>0.056768411071477</c:v>
                </c:pt>
                <c:pt idx="22">
                  <c:v>0.0615316405641495</c:v>
                </c:pt>
                <c:pt idx="23">
                  <c:v>0.0921452127938018</c:v>
                </c:pt>
                <c:pt idx="24">
                  <c:v>0.137269493518284</c:v>
                </c:pt>
                <c:pt idx="25">
                  <c:v>0.117674457290194</c:v>
                </c:pt>
                <c:pt idx="26">
                  <c:v>0.0961489369461359</c:v>
                </c:pt>
                <c:pt idx="27">
                  <c:v>0.0936901723037651</c:v>
                </c:pt>
                <c:pt idx="28">
                  <c:v>0.0906559944318777</c:v>
                </c:pt>
                <c:pt idx="29">
                  <c:v>0.107561851075618</c:v>
                </c:pt>
                <c:pt idx="30">
                  <c:v>0.135545464492833</c:v>
                </c:pt>
                <c:pt idx="31">
                  <c:v>0.134046843493098</c:v>
                </c:pt>
                <c:pt idx="32">
                  <c:v>0.118183710281671</c:v>
                </c:pt>
                <c:pt idx="33">
                  <c:v>0.0962050346033916</c:v>
                </c:pt>
                <c:pt idx="34">
                  <c:v>0.0740892011109298</c:v>
                </c:pt>
                <c:pt idx="35">
                  <c:v>0.0582641770401104</c:v>
                </c:pt>
                <c:pt idx="36">
                  <c:v>0.0265785153303457</c:v>
                </c:pt>
                <c:pt idx="37">
                  <c:v>0.0314888553251866</c:v>
                </c:pt>
                <c:pt idx="38">
                  <c:v>0.0268834892137051</c:v>
                </c:pt>
                <c:pt idx="39">
                  <c:v>0.0360829762368522</c:v>
                </c:pt>
                <c:pt idx="40">
                  <c:v>0.0337259639585221</c:v>
                </c:pt>
                <c:pt idx="41">
                  <c:v>0.0324825986078885</c:v>
                </c:pt>
                <c:pt idx="42">
                  <c:v>0.0235955056179775</c:v>
                </c:pt>
                <c:pt idx="43">
                  <c:v>0.0208562019758505</c:v>
                </c:pt>
                <c:pt idx="44">
                  <c:v>0.0161290322580645</c:v>
                </c:pt>
                <c:pt idx="45">
                  <c:v>0.0179894179894182</c:v>
                </c:pt>
                <c:pt idx="46">
                  <c:v>0.0197505197505194</c:v>
                </c:pt>
                <c:pt idx="47">
                  <c:v>0.0122324159021405</c:v>
                </c:pt>
                <c:pt idx="48">
                  <c:v>0.00704934541792546</c:v>
                </c:pt>
                <c:pt idx="49">
                  <c:v>0.00499999999999989</c:v>
                </c:pt>
                <c:pt idx="50">
                  <c:v>0.0169154228855724</c:v>
                </c:pt>
                <c:pt idx="51">
                  <c:v>0.0166340508806262</c:v>
                </c:pt>
                <c:pt idx="52">
                  <c:v>0.0192492781520695</c:v>
                </c:pt>
                <c:pt idx="53">
                  <c:v>0.0207743153918789</c:v>
                </c:pt>
                <c:pt idx="54">
                  <c:v>0.021276595744681</c:v>
                </c:pt>
                <c:pt idx="55">
                  <c:v>0.0181159420289858</c:v>
                </c:pt>
                <c:pt idx="56">
                  <c:v>0.0163701067615658</c:v>
                </c:pt>
                <c:pt idx="57">
                  <c:v>0.0148809523809521</c:v>
                </c:pt>
                <c:pt idx="58">
                  <c:v>0.0281179920648613</c:v>
                </c:pt>
                <c:pt idx="59">
                  <c:v>0.000922818791946334</c:v>
                </c:pt>
                <c:pt idx="60">
                  <c:v>0.0152543793479172</c:v>
                </c:pt>
                <c:pt idx="61">
                  <c:v>0.0212168744324281</c:v>
                </c:pt>
                <c:pt idx="62">
                  <c:v>0.0195634599838317</c:v>
                </c:pt>
                <c:pt idx="63">
                  <c:v>0.00864256263875651</c:v>
                </c:pt>
                <c:pt idx="64">
                  <c:v>0.00503105101800161</c:v>
                </c:pt>
                <c:pt idx="65">
                  <c:v>0.000391083300743</c:v>
                </c:pt>
                <c:pt idx="66">
                  <c:v>0.002</c:v>
                </c:pt>
                <c:pt idx="67">
                  <c:v>0.01</c:v>
                </c:pt>
                <c:pt idx="68">
                  <c:v>0.011</c:v>
                </c:pt>
                <c:pt idx="69">
                  <c:v>0.0125</c:v>
                </c:pt>
                <c:pt idx="70">
                  <c:v>0.015</c:v>
                </c:pt>
                <c:pt idx="71">
                  <c:v>0.0175</c:v>
                </c:pt>
                <c:pt idx="72">
                  <c:v>0.0175</c:v>
                </c:pt>
                <c:pt idx="73">
                  <c:v>0.0175</c:v>
                </c:pt>
                <c:pt idx="74">
                  <c:v>0.0175</c:v>
                </c:pt>
                <c:pt idx="75">
                  <c:v>0.0175</c:v>
                </c:pt>
                <c:pt idx="76">
                  <c:v>0.0175</c:v>
                </c:pt>
                <c:pt idx="77">
                  <c:v>0.0175</c:v>
                </c:pt>
                <c:pt idx="78">
                  <c:v>0.0175</c:v>
                </c:pt>
                <c:pt idx="79">
                  <c:v>0.0175</c:v>
                </c:pt>
                <c:pt idx="80">
                  <c:v>0.0175</c:v>
                </c:pt>
                <c:pt idx="81">
                  <c:v>0.0175</c:v>
                </c:pt>
                <c:pt idx="82">
                  <c:v>0.0175</c:v>
                </c:pt>
                <c:pt idx="83">
                  <c:v>0.0175</c:v>
                </c:pt>
                <c:pt idx="84">
                  <c:v>0.0175</c:v>
                </c:pt>
                <c:pt idx="85">
                  <c:v>0.0175</c:v>
                </c:pt>
                <c:pt idx="86">
                  <c:v>0.0175</c:v>
                </c:pt>
                <c:pt idx="87">
                  <c:v>0.0175</c:v>
                </c:pt>
                <c:pt idx="88">
                  <c:v>0.0175</c:v>
                </c:pt>
                <c:pt idx="89">
                  <c:v>0.0175</c:v>
                </c:pt>
                <c:pt idx="90">
                  <c:v>0.0175</c:v>
                </c:pt>
                <c:pt idx="91">
                  <c:v>0.0175</c:v>
                </c:pt>
                <c:pt idx="92">
                  <c:v>0.0175</c:v>
                </c:pt>
                <c:pt idx="93">
                  <c:v>0.0175</c:v>
                </c:pt>
                <c:pt idx="94">
                  <c:v>0.0175</c:v>
                </c:pt>
                <c:pt idx="95">
                  <c:v>0.0175</c:v>
                </c:pt>
                <c:pt idx="96">
                  <c:v>0.0175</c:v>
                </c:pt>
                <c:pt idx="97">
                  <c:v>0.0175</c:v>
                </c:pt>
                <c:pt idx="98">
                  <c:v>0.0175</c:v>
                </c:pt>
                <c:pt idx="99">
                  <c:v>0.0175</c:v>
                </c:pt>
                <c:pt idx="100">
                  <c:v>0.0175</c:v>
                </c:pt>
                <c:pt idx="101">
                  <c:v>0.0175</c:v>
                </c:pt>
                <c:pt idx="102">
                  <c:v>0.0175</c:v>
                </c:pt>
                <c:pt idx="103">
                  <c:v>0.0175</c:v>
                </c:pt>
                <c:pt idx="104">
                  <c:v>0.0175</c:v>
                </c:pt>
                <c:pt idx="105">
                  <c:v>0.0175</c:v>
                </c:pt>
                <c:pt idx="106">
                  <c:v>0.0175</c:v>
                </c:pt>
                <c:pt idx="107">
                  <c:v>0.0175</c:v>
                </c:pt>
                <c:pt idx="108">
                  <c:v>0.0175</c:v>
                </c:pt>
                <c:pt idx="109">
                  <c:v>0.0175</c:v>
                </c:pt>
                <c:pt idx="110">
                  <c:v>0.0175</c:v>
                </c:pt>
                <c:pt idx="111">
                  <c:v>0.0175</c:v>
                </c:pt>
                <c:pt idx="112">
                  <c:v>0.0175</c:v>
                </c:pt>
                <c:pt idx="113">
                  <c:v>0.0175</c:v>
                </c:pt>
                <c:pt idx="114">
                  <c:v>0.0175</c:v>
                </c:pt>
                <c:pt idx="115">
                  <c:v>0.0175</c:v>
                </c:pt>
                <c:pt idx="116">
                  <c:v>0.0175</c:v>
                </c:pt>
                <c:pt idx="117">
                  <c:v>0.0175</c:v>
                </c:pt>
                <c:pt idx="118">
                  <c:v>0.0175</c:v>
                </c:pt>
                <c:pt idx="119">
                  <c:v>0.0175</c:v>
                </c:pt>
                <c:pt idx="120">
                  <c:v>0.0175</c:v>
                </c:pt>
              </c:numCache>
            </c:numRef>
          </c:val>
          <c:smooth val="0"/>
        </c:ser>
        <c:hiLowLines>
          <c:spPr>
            <a:ln>
              <a:noFill/>
            </a:ln>
          </c:spPr>
        </c:hiLowLines>
        <c:marker val="0"/>
        <c:axId val="91232043"/>
        <c:axId val="7523116"/>
      </c:lineChart>
      <c:catAx>
        <c:axId val="91232043"/>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523116"/>
        <c:crosses val="autoZero"/>
        <c:auto val="1"/>
        <c:lblAlgn val="ctr"/>
        <c:lblOffset val="100"/>
      </c:catAx>
      <c:valAx>
        <c:axId val="7523116"/>
        <c:scaling>
          <c:orientation val="minMax"/>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1232043"/>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3d679a"/>
            </a:solidFill>
            <a:ln w="28440">
              <a:solidFill>
                <a:srgbClr val="3d679a"/>
              </a:solidFill>
              <a:round/>
            </a:ln>
          </c:spPr>
          <c:marker>
            <c:symbol val="none"/>
          </c:marker>
          <c:dLbls>
            <c:dLblPos val="r"/>
            <c:showLegendKey val="0"/>
            <c:showVal val="0"/>
            <c:showCatName val="0"/>
            <c:showSerName val="0"/>
            <c:showPercent val="0"/>
            <c:showLeaderLines val="0"/>
          </c:dLbls>
          <c:val>
            <c:numRef>
              <c:f>PIB!$O$73:$O$127</c:f>
              <c:numCache>
                <c:formatCode>General</c:formatCode>
                <c:ptCount val="55"/>
                <c:pt idx="0">
                  <c:v>0.015774816189456</c:v>
                </c:pt>
                <c:pt idx="1">
                  <c:v>0.0251359999999998</c:v>
                </c:pt>
                <c:pt idx="2">
                  <c:v>0.0281869999999997</c:v>
                </c:pt>
                <c:pt idx="3">
                  <c:v>0.0297124999999998</c:v>
                </c:pt>
                <c:pt idx="4">
                  <c:v>0.0322549999999997</c:v>
                </c:pt>
                <c:pt idx="5">
                  <c:v>0.0347975</c:v>
                </c:pt>
                <c:pt idx="6">
                  <c:v>0.0358150000000002</c:v>
                </c:pt>
                <c:pt idx="7">
                  <c:v>0.0297100000000001</c:v>
                </c:pt>
                <c:pt idx="8">
                  <c:v>0.0308292500000003</c:v>
                </c:pt>
                <c:pt idx="9">
                  <c:v>0.0320502499999999</c:v>
                </c:pt>
                <c:pt idx="10">
                  <c:v>0.0335765000000001</c:v>
                </c:pt>
                <c:pt idx="11">
                  <c:v>0.03449225</c:v>
                </c:pt>
                <c:pt idx="12">
                  <c:v>0.0372395000000001</c:v>
                </c:pt>
                <c:pt idx="13">
                  <c:v>0.0379517500000002</c:v>
                </c:pt>
                <c:pt idx="14">
                  <c:v>0.0392745000000001</c:v>
                </c:pt>
                <c:pt idx="15">
                  <c:v>0.04019025</c:v>
                </c:pt>
                <c:pt idx="16">
                  <c:v>0.0408007500000001</c:v>
                </c:pt>
                <c:pt idx="17">
                  <c:v>0.03835875</c:v>
                </c:pt>
                <c:pt idx="18">
                  <c:v>0.03835875</c:v>
                </c:pt>
                <c:pt idx="19">
                  <c:v>0.0379517500000002</c:v>
                </c:pt>
                <c:pt idx="20">
                  <c:v>0.0374430000000001</c:v>
                </c:pt>
                <c:pt idx="21">
                  <c:v>0.0368325</c:v>
                </c:pt>
                <c:pt idx="22">
                  <c:v>0.0368325</c:v>
                </c:pt>
                <c:pt idx="23">
                  <c:v>0.0373412500000001</c:v>
                </c:pt>
                <c:pt idx="24">
                  <c:v>0.0375447500000001</c:v>
                </c:pt>
                <c:pt idx="25">
                  <c:v>0.0375447500000001</c:v>
                </c:pt>
                <c:pt idx="26">
                  <c:v>0.0373412500000001</c:v>
                </c:pt>
                <c:pt idx="27">
                  <c:v>0.0368325</c:v>
                </c:pt>
                <c:pt idx="28">
                  <c:v>0.0368325</c:v>
                </c:pt>
                <c:pt idx="29">
                  <c:v>0.03632375</c:v>
                </c:pt>
                <c:pt idx="30">
                  <c:v>0.0359167500000002</c:v>
                </c:pt>
                <c:pt idx="31">
                  <c:v>0.03612025</c:v>
                </c:pt>
                <c:pt idx="32">
                  <c:v>0.0364255</c:v>
                </c:pt>
                <c:pt idx="33">
                  <c:v>0.036629</c:v>
                </c:pt>
                <c:pt idx="34">
                  <c:v>0.036222</c:v>
                </c:pt>
                <c:pt idx="35">
                  <c:v>0.0360185000000002</c:v>
                </c:pt>
                <c:pt idx="36">
                  <c:v>0.036222</c:v>
                </c:pt>
                <c:pt idx="37">
                  <c:v>0.03652725</c:v>
                </c:pt>
                <c:pt idx="38">
                  <c:v>0.036629</c:v>
                </c:pt>
                <c:pt idx="39">
                  <c:v>0.036629</c:v>
                </c:pt>
                <c:pt idx="40">
                  <c:v>0.0368325</c:v>
                </c:pt>
                <c:pt idx="41">
                  <c:v>0.0372395000000001</c:v>
                </c:pt>
                <c:pt idx="42">
                  <c:v>0.0376465000000001</c:v>
                </c:pt>
                <c:pt idx="43">
                  <c:v>0.038257</c:v>
                </c:pt>
                <c:pt idx="44">
                  <c:v>0.0380535</c:v>
                </c:pt>
                <c:pt idx="45">
                  <c:v>0.0373412500000001</c:v>
                </c:pt>
                <c:pt idx="46">
                  <c:v>0.0373412500000001</c:v>
                </c:pt>
                <c:pt idx="47">
                  <c:v>0.0374430000000001</c:v>
                </c:pt>
                <c:pt idx="48">
                  <c:v>0.0373412500000001</c:v>
                </c:pt>
                <c:pt idx="49">
                  <c:v>0.0368325</c:v>
                </c:pt>
                <c:pt idx="50">
                  <c:v>0.0364255</c:v>
                </c:pt>
                <c:pt idx="51">
                  <c:v>0.03652725</c:v>
                </c:pt>
                <c:pt idx="52">
                  <c:v>0.03652725</c:v>
                </c:pt>
                <c:pt idx="53">
                  <c:v>0.03632375</c:v>
                </c:pt>
                <c:pt idx="54">
                  <c:v>0.0360185000000002</c:v>
                </c:pt>
              </c:numCache>
            </c:numRef>
          </c:val>
          <c:smooth val="0"/>
        </c:ser>
        <c:ser>
          <c:idx val="1"/>
          <c:order val="1"/>
          <c:spPr>
            <a:solidFill>
              <a:srgbClr val="9d3e3b"/>
            </a:solidFill>
            <a:ln w="28440">
              <a:solidFill>
                <a:srgbClr val="9d3e3b"/>
              </a:solidFill>
              <a:round/>
            </a:ln>
          </c:spPr>
          <c:marker>
            <c:symbol val="none"/>
          </c:marker>
          <c:dLbls>
            <c:dLblPos val="r"/>
            <c:showLegendKey val="0"/>
            <c:showVal val="0"/>
            <c:showCatName val="0"/>
            <c:showSerName val="0"/>
            <c:showPercent val="0"/>
            <c:showLeaderLines val="0"/>
          </c:dLbls>
          <c:val>
            <c:numRef>
              <c:f>PIB!$P$73:$P$127</c:f>
              <c:numCache>
                <c:formatCode>General</c:formatCode>
                <c:ptCount val="55"/>
                <c:pt idx="0">
                  <c:v>0.015774816189456</c:v>
                </c:pt>
                <c:pt idx="1">
                  <c:v>0.0251359999999998</c:v>
                </c:pt>
                <c:pt idx="2">
                  <c:v>0.0281869999999997</c:v>
                </c:pt>
                <c:pt idx="3">
                  <c:v>0.0297124999999998</c:v>
                </c:pt>
                <c:pt idx="4">
                  <c:v>0.0322549999999997</c:v>
                </c:pt>
                <c:pt idx="5">
                  <c:v>0.0347975</c:v>
                </c:pt>
                <c:pt idx="6">
                  <c:v>0.0358150000000002</c:v>
                </c:pt>
                <c:pt idx="7">
                  <c:v>0.0294047500000001</c:v>
                </c:pt>
                <c:pt idx="8">
                  <c:v>0.03021875</c:v>
                </c:pt>
                <c:pt idx="9">
                  <c:v>0.0311345000000001</c:v>
                </c:pt>
                <c:pt idx="10">
                  <c:v>0.0323555</c:v>
                </c:pt>
                <c:pt idx="11">
                  <c:v>0.0329660000000003</c:v>
                </c:pt>
                <c:pt idx="12">
                  <c:v>0.0354080000000001</c:v>
                </c:pt>
                <c:pt idx="13">
                  <c:v>0.0358150000000002</c:v>
                </c:pt>
                <c:pt idx="14">
                  <c:v>0.0368325</c:v>
                </c:pt>
                <c:pt idx="15">
                  <c:v>0.0374430000000001</c:v>
                </c:pt>
                <c:pt idx="16">
                  <c:v>0.0377482500000001</c:v>
                </c:pt>
                <c:pt idx="17">
                  <c:v>0.0353062500000001</c:v>
                </c:pt>
                <c:pt idx="18">
                  <c:v>0.0353062500000001</c:v>
                </c:pt>
                <c:pt idx="19">
                  <c:v>0.03489925</c:v>
                </c:pt>
                <c:pt idx="20">
                  <c:v>0.0343905</c:v>
                </c:pt>
                <c:pt idx="21">
                  <c:v>0.0337800000000001</c:v>
                </c:pt>
                <c:pt idx="22">
                  <c:v>0.0336782500000001</c:v>
                </c:pt>
                <c:pt idx="23">
                  <c:v>0.03428875</c:v>
                </c:pt>
                <c:pt idx="24">
                  <c:v>0.03449225</c:v>
                </c:pt>
                <c:pt idx="25">
                  <c:v>0.03449225</c:v>
                </c:pt>
                <c:pt idx="26">
                  <c:v>0.03428875</c:v>
                </c:pt>
                <c:pt idx="27">
                  <c:v>0.0337800000000001</c:v>
                </c:pt>
                <c:pt idx="28">
                  <c:v>0.0337800000000001</c:v>
                </c:pt>
                <c:pt idx="29">
                  <c:v>0.0332712500000001</c:v>
                </c:pt>
                <c:pt idx="30">
                  <c:v>0.03286425</c:v>
                </c:pt>
                <c:pt idx="31">
                  <c:v>0.0330677500000001</c:v>
                </c:pt>
                <c:pt idx="32">
                  <c:v>0.0333730000000001</c:v>
                </c:pt>
                <c:pt idx="33">
                  <c:v>0.0335765000000001</c:v>
                </c:pt>
                <c:pt idx="34">
                  <c:v>0.0331695000000001</c:v>
                </c:pt>
                <c:pt idx="35">
                  <c:v>0.0329660000000003</c:v>
                </c:pt>
                <c:pt idx="36">
                  <c:v>0.0331695000000001</c:v>
                </c:pt>
                <c:pt idx="37">
                  <c:v>0.0334747500000001</c:v>
                </c:pt>
                <c:pt idx="38">
                  <c:v>0.0335765000000001</c:v>
                </c:pt>
                <c:pt idx="39">
                  <c:v>0.0335765000000001</c:v>
                </c:pt>
                <c:pt idx="40">
                  <c:v>0.0337800000000001</c:v>
                </c:pt>
                <c:pt idx="41">
                  <c:v>0.03408525</c:v>
                </c:pt>
                <c:pt idx="42">
                  <c:v>0.034594</c:v>
                </c:pt>
                <c:pt idx="43">
                  <c:v>0.0351027500000001</c:v>
                </c:pt>
                <c:pt idx="44">
                  <c:v>0.0350010000000003</c:v>
                </c:pt>
                <c:pt idx="45">
                  <c:v>0.03428875</c:v>
                </c:pt>
                <c:pt idx="46">
                  <c:v>0.03428875</c:v>
                </c:pt>
                <c:pt idx="47">
                  <c:v>0.0343905</c:v>
                </c:pt>
                <c:pt idx="48">
                  <c:v>0.03428875</c:v>
                </c:pt>
                <c:pt idx="49">
                  <c:v>0.0337800000000001</c:v>
                </c:pt>
                <c:pt idx="50">
                  <c:v>0.0333730000000001</c:v>
                </c:pt>
                <c:pt idx="51">
                  <c:v>0.0334747500000001</c:v>
                </c:pt>
                <c:pt idx="52">
                  <c:v>0.0334747500000001</c:v>
                </c:pt>
                <c:pt idx="53">
                  <c:v>0.0332712500000001</c:v>
                </c:pt>
                <c:pt idx="54">
                  <c:v>0.0329660000000003</c:v>
                </c:pt>
              </c:numCache>
            </c:numRef>
          </c:val>
          <c:smooth val="0"/>
        </c:ser>
        <c:ser>
          <c:idx val="2"/>
          <c:order val="2"/>
          <c:spPr>
            <a:solidFill>
              <a:srgbClr val="7e9945"/>
            </a:solidFill>
            <a:ln w="28440">
              <a:solidFill>
                <a:srgbClr val="7e9945"/>
              </a:solidFill>
              <a:round/>
            </a:ln>
          </c:spPr>
          <c:marker>
            <c:symbol val="none"/>
          </c:marker>
          <c:dLbls>
            <c:dLblPos val="r"/>
            <c:showLegendKey val="0"/>
            <c:showVal val="0"/>
            <c:showCatName val="0"/>
            <c:showSerName val="0"/>
            <c:showPercent val="0"/>
            <c:showLeaderLines val="0"/>
          </c:dLbls>
          <c:val>
            <c:numRef>
              <c:f>PIB!$Q$73:$Q$127</c:f>
              <c:numCache>
                <c:formatCode>General</c:formatCode>
                <c:ptCount val="55"/>
                <c:pt idx="0">
                  <c:v>0.015774816189456</c:v>
                </c:pt>
                <c:pt idx="1">
                  <c:v>0.0251359999999998</c:v>
                </c:pt>
                <c:pt idx="2">
                  <c:v>0.0281869999999997</c:v>
                </c:pt>
                <c:pt idx="3">
                  <c:v>0.0297124999999998</c:v>
                </c:pt>
                <c:pt idx="4">
                  <c:v>0.0322549999999997</c:v>
                </c:pt>
                <c:pt idx="5">
                  <c:v>0.0347975</c:v>
                </c:pt>
                <c:pt idx="6">
                  <c:v>0.0358150000000002</c:v>
                </c:pt>
                <c:pt idx="7">
                  <c:v>0.0292012500000001</c:v>
                </c:pt>
                <c:pt idx="8">
                  <c:v>0.0297100000000001</c:v>
                </c:pt>
                <c:pt idx="9">
                  <c:v>0.030524</c:v>
                </c:pt>
                <c:pt idx="10">
                  <c:v>0.0315415000000001</c:v>
                </c:pt>
                <c:pt idx="11">
                  <c:v>0.0319485000000002</c:v>
                </c:pt>
                <c:pt idx="12">
                  <c:v>0.034187</c:v>
                </c:pt>
                <c:pt idx="13">
                  <c:v>0.0343905</c:v>
                </c:pt>
                <c:pt idx="14">
                  <c:v>0.0352045000000001</c:v>
                </c:pt>
                <c:pt idx="15">
                  <c:v>0.0356115000000001</c:v>
                </c:pt>
                <c:pt idx="16">
                  <c:v>0.0357132500000001</c:v>
                </c:pt>
                <c:pt idx="17">
                  <c:v>0.0332712500000001</c:v>
                </c:pt>
                <c:pt idx="18">
                  <c:v>0.0332712500000001</c:v>
                </c:pt>
                <c:pt idx="19">
                  <c:v>0.03286425</c:v>
                </c:pt>
                <c:pt idx="20">
                  <c:v>0.0323555</c:v>
                </c:pt>
                <c:pt idx="21">
                  <c:v>0.0317450000000001</c:v>
                </c:pt>
                <c:pt idx="22">
                  <c:v>0.0316432500000001</c:v>
                </c:pt>
                <c:pt idx="23">
                  <c:v>0.03225375</c:v>
                </c:pt>
                <c:pt idx="24">
                  <c:v>0.03245725</c:v>
                </c:pt>
                <c:pt idx="25">
                  <c:v>0.03245725</c:v>
                </c:pt>
                <c:pt idx="26">
                  <c:v>0.03225375</c:v>
                </c:pt>
                <c:pt idx="27">
                  <c:v>0.0317450000000001</c:v>
                </c:pt>
                <c:pt idx="28">
                  <c:v>0.0317450000000001</c:v>
                </c:pt>
                <c:pt idx="29">
                  <c:v>0.0312362500000001</c:v>
                </c:pt>
                <c:pt idx="30">
                  <c:v>0.0308292500000003</c:v>
                </c:pt>
                <c:pt idx="31">
                  <c:v>0.0310327500000001</c:v>
                </c:pt>
                <c:pt idx="32">
                  <c:v>0.0313380000000001</c:v>
                </c:pt>
                <c:pt idx="33">
                  <c:v>0.0315415000000001</c:v>
                </c:pt>
                <c:pt idx="34">
                  <c:v>0.0311345000000001</c:v>
                </c:pt>
                <c:pt idx="35">
                  <c:v>0.0309310000000003</c:v>
                </c:pt>
                <c:pt idx="36">
                  <c:v>0.0311345000000001</c:v>
                </c:pt>
                <c:pt idx="37">
                  <c:v>0.0314397500000001</c:v>
                </c:pt>
                <c:pt idx="38">
                  <c:v>0.0315415000000001</c:v>
                </c:pt>
                <c:pt idx="39">
                  <c:v>0.0315415000000001</c:v>
                </c:pt>
                <c:pt idx="40">
                  <c:v>0.0317450000000001</c:v>
                </c:pt>
                <c:pt idx="41">
                  <c:v>0.0320502499999999</c:v>
                </c:pt>
                <c:pt idx="42">
                  <c:v>0.032559</c:v>
                </c:pt>
                <c:pt idx="43">
                  <c:v>0.0330677500000001</c:v>
                </c:pt>
                <c:pt idx="44">
                  <c:v>0.0329660000000003</c:v>
                </c:pt>
                <c:pt idx="45">
                  <c:v>0.03225375</c:v>
                </c:pt>
                <c:pt idx="46">
                  <c:v>0.03225375</c:v>
                </c:pt>
                <c:pt idx="47">
                  <c:v>0.0323555</c:v>
                </c:pt>
                <c:pt idx="48">
                  <c:v>0.03225375</c:v>
                </c:pt>
                <c:pt idx="49">
                  <c:v>0.0317450000000001</c:v>
                </c:pt>
                <c:pt idx="50">
                  <c:v>0.0313380000000001</c:v>
                </c:pt>
                <c:pt idx="51">
                  <c:v>0.0314397500000001</c:v>
                </c:pt>
                <c:pt idx="52">
                  <c:v>0.0314397500000001</c:v>
                </c:pt>
                <c:pt idx="53">
                  <c:v>0.0312362500000001</c:v>
                </c:pt>
                <c:pt idx="54">
                  <c:v>0.0309310000000003</c:v>
                </c:pt>
              </c:numCache>
            </c:numRef>
          </c:val>
          <c:smooth val="0"/>
        </c:ser>
        <c:ser>
          <c:idx val="3"/>
          <c:order val="3"/>
          <c:spPr>
            <a:solidFill>
              <a:srgbClr val="674f84"/>
            </a:solidFill>
            <a:ln w="28440">
              <a:solidFill>
                <a:srgbClr val="674f84"/>
              </a:solidFill>
              <a:round/>
            </a:ln>
          </c:spPr>
          <c:marker>
            <c:symbol val="none"/>
          </c:marker>
          <c:dLbls>
            <c:dLblPos val="r"/>
            <c:showLegendKey val="0"/>
            <c:showVal val="0"/>
            <c:showCatName val="0"/>
            <c:showSerName val="0"/>
            <c:showPercent val="0"/>
            <c:showLeaderLines val="0"/>
          </c:dLbls>
          <c:val>
            <c:numRef>
              <c:f>PIB!$R$73:$R$127</c:f>
              <c:numCache>
                <c:formatCode>General</c:formatCode>
                <c:ptCount val="55"/>
                <c:pt idx="0">
                  <c:v>0.015774816189456</c:v>
                </c:pt>
                <c:pt idx="1">
                  <c:v>0.0251359999999998</c:v>
                </c:pt>
                <c:pt idx="2">
                  <c:v>0.0281869999999997</c:v>
                </c:pt>
                <c:pt idx="3">
                  <c:v>0.0297124999999998</c:v>
                </c:pt>
                <c:pt idx="4">
                  <c:v>0.0322549999999997</c:v>
                </c:pt>
                <c:pt idx="5">
                  <c:v>0.0347975</c:v>
                </c:pt>
                <c:pt idx="6">
                  <c:v>0.0358150000000002</c:v>
                </c:pt>
                <c:pt idx="7">
                  <c:v>0.0288960000000003</c:v>
                </c:pt>
                <c:pt idx="8">
                  <c:v>0.0290995000000001</c:v>
                </c:pt>
                <c:pt idx="9">
                  <c:v>0.0296082500000001</c:v>
                </c:pt>
                <c:pt idx="10">
                  <c:v>0.0303205</c:v>
                </c:pt>
                <c:pt idx="11">
                  <c:v>0.0303205</c:v>
                </c:pt>
                <c:pt idx="12">
                  <c:v>0.03225375</c:v>
                </c:pt>
                <c:pt idx="13">
                  <c:v>0.03225375</c:v>
                </c:pt>
                <c:pt idx="14">
                  <c:v>0.0327625</c:v>
                </c:pt>
                <c:pt idx="15">
                  <c:v>0.0327625</c:v>
                </c:pt>
                <c:pt idx="16">
                  <c:v>0.03266075</c:v>
                </c:pt>
                <c:pt idx="17">
                  <c:v>0.03021875</c:v>
                </c:pt>
                <c:pt idx="18">
                  <c:v>0.03021875</c:v>
                </c:pt>
                <c:pt idx="19">
                  <c:v>0.0298117500000001</c:v>
                </c:pt>
                <c:pt idx="20">
                  <c:v>0.0293030000000001</c:v>
                </c:pt>
                <c:pt idx="21">
                  <c:v>0.0286925</c:v>
                </c:pt>
                <c:pt idx="22">
                  <c:v>0.02859075</c:v>
                </c:pt>
                <c:pt idx="23">
                  <c:v>0.0292012500000001</c:v>
                </c:pt>
                <c:pt idx="24">
                  <c:v>0.0294047500000001</c:v>
                </c:pt>
                <c:pt idx="25">
                  <c:v>0.0294047500000001</c:v>
                </c:pt>
                <c:pt idx="26">
                  <c:v>0.0292012500000001</c:v>
                </c:pt>
                <c:pt idx="27">
                  <c:v>0.0286925</c:v>
                </c:pt>
                <c:pt idx="28">
                  <c:v>0.0286925</c:v>
                </c:pt>
                <c:pt idx="29">
                  <c:v>0.0281837499999999</c:v>
                </c:pt>
                <c:pt idx="30">
                  <c:v>0.0277767500000001</c:v>
                </c:pt>
                <c:pt idx="31">
                  <c:v>0.0279802500000001</c:v>
                </c:pt>
                <c:pt idx="32">
                  <c:v>0.0282855</c:v>
                </c:pt>
                <c:pt idx="33">
                  <c:v>0.028489</c:v>
                </c:pt>
                <c:pt idx="34">
                  <c:v>0.0280819999999999</c:v>
                </c:pt>
                <c:pt idx="35">
                  <c:v>0.0278785000000001</c:v>
                </c:pt>
                <c:pt idx="36">
                  <c:v>0.0280819999999999</c:v>
                </c:pt>
                <c:pt idx="37">
                  <c:v>0.02838725</c:v>
                </c:pt>
                <c:pt idx="38">
                  <c:v>0.028489</c:v>
                </c:pt>
                <c:pt idx="39">
                  <c:v>0.028489</c:v>
                </c:pt>
                <c:pt idx="40">
                  <c:v>0.0286925</c:v>
                </c:pt>
                <c:pt idx="41">
                  <c:v>0.0289977500000003</c:v>
                </c:pt>
                <c:pt idx="42">
                  <c:v>0.0295065000000001</c:v>
                </c:pt>
                <c:pt idx="43">
                  <c:v>0.0300152500000002</c:v>
                </c:pt>
                <c:pt idx="44">
                  <c:v>0.0299135000000001</c:v>
                </c:pt>
                <c:pt idx="45">
                  <c:v>0.0292012500000001</c:v>
                </c:pt>
                <c:pt idx="46">
                  <c:v>0.0292012500000001</c:v>
                </c:pt>
                <c:pt idx="47">
                  <c:v>0.0293030000000001</c:v>
                </c:pt>
                <c:pt idx="48">
                  <c:v>0.0292012500000001</c:v>
                </c:pt>
                <c:pt idx="49">
                  <c:v>0.0286925</c:v>
                </c:pt>
                <c:pt idx="50">
                  <c:v>0.0282855</c:v>
                </c:pt>
                <c:pt idx="51">
                  <c:v>0.02838725</c:v>
                </c:pt>
                <c:pt idx="52">
                  <c:v>0.02838725</c:v>
                </c:pt>
                <c:pt idx="53">
                  <c:v>0.0281837499999999</c:v>
                </c:pt>
                <c:pt idx="54">
                  <c:v>0.0278785000000001</c:v>
                </c:pt>
              </c:numCache>
            </c:numRef>
          </c:val>
          <c:smooth val="0"/>
        </c:ser>
        <c:ser>
          <c:idx val="4"/>
          <c:order val="4"/>
          <c:spPr>
            <a:solidFill>
              <a:srgbClr val="398ba2"/>
            </a:solidFill>
            <a:ln w="28440">
              <a:solidFill>
                <a:srgbClr val="398ba2"/>
              </a:solidFill>
              <a:round/>
            </a:ln>
          </c:spPr>
          <c:marker>
            <c:symbol val="none"/>
          </c:marker>
          <c:dLbls>
            <c:dLblPos val="r"/>
            <c:showLegendKey val="0"/>
            <c:showVal val="0"/>
            <c:showCatName val="0"/>
            <c:showSerName val="0"/>
            <c:showPercent val="0"/>
            <c:showLeaderLines val="0"/>
          </c:dLbls>
          <c:val>
            <c:numRef>
              <c:f>PIB!$S$73:$S$127</c:f>
              <c:numCache>
                <c:formatCode>General</c:formatCode>
                <c:ptCount val="55"/>
                <c:pt idx="0">
                  <c:v>0.015774816189456</c:v>
                </c:pt>
                <c:pt idx="1">
                  <c:v>0.0251359999999998</c:v>
                </c:pt>
                <c:pt idx="2">
                  <c:v>0.0281869999999997</c:v>
                </c:pt>
                <c:pt idx="3">
                  <c:v>0.0297124999999998</c:v>
                </c:pt>
                <c:pt idx="4">
                  <c:v>0.0322549999999997</c:v>
                </c:pt>
                <c:pt idx="5">
                  <c:v>0.0347975</c:v>
                </c:pt>
                <c:pt idx="6">
                  <c:v>0.0358150000000002</c:v>
                </c:pt>
                <c:pt idx="7">
                  <c:v>0.032559</c:v>
                </c:pt>
                <c:pt idx="8">
                  <c:v>0.0335765000000001</c:v>
                </c:pt>
                <c:pt idx="9">
                  <c:v>0.0347975</c:v>
                </c:pt>
                <c:pt idx="10">
                  <c:v>0.03632375</c:v>
                </c:pt>
                <c:pt idx="11">
                  <c:v>0.0372395000000001</c:v>
                </c:pt>
                <c:pt idx="12">
                  <c:v>0.0399867500000002</c:v>
                </c:pt>
                <c:pt idx="13">
                  <c:v>0.040699</c:v>
                </c:pt>
                <c:pt idx="14">
                  <c:v>0.0420217500000002</c:v>
                </c:pt>
                <c:pt idx="15">
                  <c:v>0.0428357500000001</c:v>
                </c:pt>
                <c:pt idx="16">
                  <c:v>0.0434462500000001</c:v>
                </c:pt>
                <c:pt idx="17">
                  <c:v>0.03835875</c:v>
                </c:pt>
                <c:pt idx="18">
                  <c:v>0.03835875</c:v>
                </c:pt>
                <c:pt idx="19">
                  <c:v>0.0379517500000002</c:v>
                </c:pt>
                <c:pt idx="20">
                  <c:v>0.0374430000000001</c:v>
                </c:pt>
                <c:pt idx="21">
                  <c:v>0.0368325</c:v>
                </c:pt>
                <c:pt idx="22">
                  <c:v>0.0368325</c:v>
                </c:pt>
                <c:pt idx="23">
                  <c:v>0.0373412500000001</c:v>
                </c:pt>
                <c:pt idx="24">
                  <c:v>0.0375447500000001</c:v>
                </c:pt>
                <c:pt idx="25">
                  <c:v>0.0375447500000001</c:v>
                </c:pt>
                <c:pt idx="26">
                  <c:v>0.0373412500000001</c:v>
                </c:pt>
                <c:pt idx="27">
                  <c:v>0.0368325</c:v>
                </c:pt>
                <c:pt idx="28">
                  <c:v>0.0368325</c:v>
                </c:pt>
                <c:pt idx="29">
                  <c:v>0.03632375</c:v>
                </c:pt>
                <c:pt idx="30">
                  <c:v>0.0359167500000002</c:v>
                </c:pt>
                <c:pt idx="31">
                  <c:v>0.03612025</c:v>
                </c:pt>
                <c:pt idx="32">
                  <c:v>0.0364255</c:v>
                </c:pt>
                <c:pt idx="33">
                  <c:v>0.036629</c:v>
                </c:pt>
                <c:pt idx="34">
                  <c:v>0.036222</c:v>
                </c:pt>
                <c:pt idx="35">
                  <c:v>0.0360185000000002</c:v>
                </c:pt>
                <c:pt idx="36">
                  <c:v>0.036222</c:v>
                </c:pt>
                <c:pt idx="37">
                  <c:v>0.03652725</c:v>
                </c:pt>
                <c:pt idx="38">
                  <c:v>0.036629</c:v>
                </c:pt>
                <c:pt idx="39">
                  <c:v>0.036629</c:v>
                </c:pt>
                <c:pt idx="40">
                  <c:v>0.0368325</c:v>
                </c:pt>
                <c:pt idx="41">
                  <c:v>0.0372395000000001</c:v>
                </c:pt>
                <c:pt idx="42">
                  <c:v>0.0376465000000001</c:v>
                </c:pt>
                <c:pt idx="43">
                  <c:v>0.038257</c:v>
                </c:pt>
                <c:pt idx="44">
                  <c:v>0.0380535</c:v>
                </c:pt>
                <c:pt idx="45">
                  <c:v>0.0373412500000001</c:v>
                </c:pt>
                <c:pt idx="46">
                  <c:v>0.0373412500000001</c:v>
                </c:pt>
                <c:pt idx="47">
                  <c:v>0.0374430000000001</c:v>
                </c:pt>
                <c:pt idx="48">
                  <c:v>0.0373412500000001</c:v>
                </c:pt>
                <c:pt idx="49">
                  <c:v>0.0368325</c:v>
                </c:pt>
                <c:pt idx="50">
                  <c:v>0.0364255</c:v>
                </c:pt>
                <c:pt idx="51">
                  <c:v>0.03652725</c:v>
                </c:pt>
                <c:pt idx="52">
                  <c:v>0.03652725</c:v>
                </c:pt>
                <c:pt idx="53">
                  <c:v>0.03632375</c:v>
                </c:pt>
                <c:pt idx="54">
                  <c:v>0.0360185000000002</c:v>
                </c:pt>
              </c:numCache>
            </c:numRef>
          </c:val>
          <c:smooth val="0"/>
        </c:ser>
        <c:ser>
          <c:idx val="5"/>
          <c:order val="5"/>
          <c:spPr>
            <a:solidFill>
              <a:srgbClr val="cb7934"/>
            </a:solidFill>
            <a:ln w="28440">
              <a:solidFill>
                <a:srgbClr val="cb7934"/>
              </a:solidFill>
              <a:round/>
            </a:ln>
          </c:spPr>
          <c:marker>
            <c:symbol val="none"/>
          </c:marker>
          <c:dLbls>
            <c:dLblPos val="r"/>
            <c:showLegendKey val="0"/>
            <c:showVal val="0"/>
            <c:showCatName val="0"/>
            <c:showSerName val="0"/>
            <c:showPercent val="0"/>
            <c:showLeaderLines val="0"/>
          </c:dLbls>
          <c:val>
            <c:numRef>
              <c:f>PIB!$T$73:$T$127</c:f>
              <c:numCache>
                <c:formatCode>General</c:formatCode>
                <c:ptCount val="55"/>
                <c:pt idx="0">
                  <c:v>0.015774816189456</c:v>
                </c:pt>
                <c:pt idx="1">
                  <c:v>0.0251359999999998</c:v>
                </c:pt>
                <c:pt idx="2">
                  <c:v>0.0281869999999997</c:v>
                </c:pt>
                <c:pt idx="3">
                  <c:v>0.0297124999999998</c:v>
                </c:pt>
                <c:pt idx="4">
                  <c:v>0.0322549999999997</c:v>
                </c:pt>
                <c:pt idx="5">
                  <c:v>0.0347975</c:v>
                </c:pt>
                <c:pt idx="6">
                  <c:v>0.0358150000000002</c:v>
                </c:pt>
                <c:pt idx="7">
                  <c:v>0.0255382500000001</c:v>
                </c:pt>
                <c:pt idx="8">
                  <c:v>0.0257417500000001</c:v>
                </c:pt>
                <c:pt idx="9">
                  <c:v>0.0262505</c:v>
                </c:pt>
                <c:pt idx="10">
                  <c:v>0.0269627500000003</c:v>
                </c:pt>
                <c:pt idx="11">
                  <c:v>0.0269627500000003</c:v>
                </c:pt>
                <c:pt idx="12">
                  <c:v>0.0288960000000003</c:v>
                </c:pt>
                <c:pt idx="13">
                  <c:v>0.0288960000000003</c:v>
                </c:pt>
                <c:pt idx="14">
                  <c:v>0.0294047500000001</c:v>
                </c:pt>
                <c:pt idx="15">
                  <c:v>0.0294047500000001</c:v>
                </c:pt>
                <c:pt idx="16">
                  <c:v>0.0293030000000001</c:v>
                </c:pt>
                <c:pt idx="17">
                  <c:v>0.03021875</c:v>
                </c:pt>
                <c:pt idx="18">
                  <c:v>0.03021875</c:v>
                </c:pt>
                <c:pt idx="19">
                  <c:v>0.0298117500000001</c:v>
                </c:pt>
                <c:pt idx="20">
                  <c:v>0.0293030000000001</c:v>
                </c:pt>
                <c:pt idx="21">
                  <c:v>0.0286925</c:v>
                </c:pt>
                <c:pt idx="22">
                  <c:v>0.02859075</c:v>
                </c:pt>
                <c:pt idx="23">
                  <c:v>0.0292012500000001</c:v>
                </c:pt>
                <c:pt idx="24">
                  <c:v>0.0294047500000001</c:v>
                </c:pt>
                <c:pt idx="25">
                  <c:v>0.0294047500000001</c:v>
                </c:pt>
                <c:pt idx="26">
                  <c:v>0.0292012500000001</c:v>
                </c:pt>
                <c:pt idx="27">
                  <c:v>0.0286925</c:v>
                </c:pt>
                <c:pt idx="28">
                  <c:v>0.0286925</c:v>
                </c:pt>
                <c:pt idx="29">
                  <c:v>0.0281837499999999</c:v>
                </c:pt>
                <c:pt idx="30">
                  <c:v>0.0277767500000001</c:v>
                </c:pt>
                <c:pt idx="31">
                  <c:v>0.0279802500000001</c:v>
                </c:pt>
                <c:pt idx="32">
                  <c:v>0.0282855</c:v>
                </c:pt>
                <c:pt idx="33">
                  <c:v>0.028489</c:v>
                </c:pt>
                <c:pt idx="34">
                  <c:v>0.0280819999999999</c:v>
                </c:pt>
                <c:pt idx="35">
                  <c:v>0.0278785000000001</c:v>
                </c:pt>
                <c:pt idx="36">
                  <c:v>0.0280819999999999</c:v>
                </c:pt>
                <c:pt idx="37">
                  <c:v>0.02838725</c:v>
                </c:pt>
                <c:pt idx="38">
                  <c:v>0.028489</c:v>
                </c:pt>
                <c:pt idx="39">
                  <c:v>0.028489</c:v>
                </c:pt>
                <c:pt idx="40">
                  <c:v>0.0286925</c:v>
                </c:pt>
                <c:pt idx="41">
                  <c:v>0.0289977500000003</c:v>
                </c:pt>
                <c:pt idx="42">
                  <c:v>0.0295065000000001</c:v>
                </c:pt>
                <c:pt idx="43">
                  <c:v>0.0300152500000002</c:v>
                </c:pt>
                <c:pt idx="44">
                  <c:v>0.0299135000000001</c:v>
                </c:pt>
                <c:pt idx="45">
                  <c:v>0.0292012500000001</c:v>
                </c:pt>
                <c:pt idx="46">
                  <c:v>0.0292012499999998</c:v>
                </c:pt>
                <c:pt idx="47">
                  <c:v>0.0293030000000001</c:v>
                </c:pt>
                <c:pt idx="48">
                  <c:v>0.0292012500000001</c:v>
                </c:pt>
                <c:pt idx="49">
                  <c:v>0.0286925</c:v>
                </c:pt>
                <c:pt idx="50">
                  <c:v>0.0282855</c:v>
                </c:pt>
                <c:pt idx="51">
                  <c:v>0.02838725</c:v>
                </c:pt>
                <c:pt idx="52">
                  <c:v>0.02838725</c:v>
                </c:pt>
                <c:pt idx="53">
                  <c:v>0.0281837499999999</c:v>
                </c:pt>
                <c:pt idx="54">
                  <c:v>0.0278785000000001</c:v>
                </c:pt>
              </c:numCache>
            </c:numRef>
          </c:val>
          <c:smooth val="0"/>
        </c:ser>
        <c:ser>
          <c:idx val="6"/>
          <c:order val="6"/>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val>
            <c:numRef>
              <c:f>PIB!$U$73:$U$127</c:f>
              <c:numCache>
                <c:formatCode>General</c:formatCode>
                <c:ptCount val="55"/>
                <c:pt idx="0">
                  <c:v>0.0118764922572387</c:v>
                </c:pt>
                <c:pt idx="1">
                  <c:v>0.0169999999999999</c:v>
                </c:pt>
                <c:pt idx="2">
                  <c:v>0.0169999999999999</c:v>
                </c:pt>
                <c:pt idx="3">
                  <c:v>0.0169999999999999</c:v>
                </c:pt>
                <c:pt idx="4">
                  <c:v>0.0169999999999999</c:v>
                </c:pt>
                <c:pt idx="5">
                  <c:v>0.0169999999999999</c:v>
                </c:pt>
                <c:pt idx="6">
                  <c:v>0.018</c:v>
                </c:pt>
                <c:pt idx="7">
                  <c:v>0.012</c:v>
                </c:pt>
                <c:pt idx="8">
                  <c:v>0.0131000000000001</c:v>
                </c:pt>
                <c:pt idx="9">
                  <c:v>0.0143</c:v>
                </c:pt>
                <c:pt idx="10">
                  <c:v>0.0158</c:v>
                </c:pt>
                <c:pt idx="11">
                  <c:v>0.0166999999999999</c:v>
                </c:pt>
                <c:pt idx="12">
                  <c:v>0.0194000000000001</c:v>
                </c:pt>
                <c:pt idx="13">
                  <c:v>0.0201</c:v>
                </c:pt>
                <c:pt idx="14">
                  <c:v>0.0214000000000001</c:v>
                </c:pt>
                <c:pt idx="15">
                  <c:v>0.0223</c:v>
                </c:pt>
                <c:pt idx="16">
                  <c:v>0.0228999999999999</c:v>
                </c:pt>
                <c:pt idx="17">
                  <c:v>0.0205</c:v>
                </c:pt>
                <c:pt idx="18">
                  <c:v>0.0205</c:v>
                </c:pt>
                <c:pt idx="19">
                  <c:v>0.0201</c:v>
                </c:pt>
                <c:pt idx="20">
                  <c:v>0.0196000000000001</c:v>
                </c:pt>
                <c:pt idx="21">
                  <c:v>0.0189999999999999</c:v>
                </c:pt>
                <c:pt idx="22">
                  <c:v>0.0189999999999999</c:v>
                </c:pt>
                <c:pt idx="23">
                  <c:v>0.0195000000000001</c:v>
                </c:pt>
                <c:pt idx="24">
                  <c:v>0.0197000000000001</c:v>
                </c:pt>
                <c:pt idx="25">
                  <c:v>0.0197000000000001</c:v>
                </c:pt>
                <c:pt idx="26">
                  <c:v>0.0195000000000001</c:v>
                </c:pt>
                <c:pt idx="27">
                  <c:v>0.0189999999999999</c:v>
                </c:pt>
                <c:pt idx="28">
                  <c:v>0.0189999999999999</c:v>
                </c:pt>
                <c:pt idx="29">
                  <c:v>0.0185</c:v>
                </c:pt>
                <c:pt idx="30">
                  <c:v>0.0181</c:v>
                </c:pt>
                <c:pt idx="31">
                  <c:v>0.0183</c:v>
                </c:pt>
                <c:pt idx="32">
                  <c:v>0.0186</c:v>
                </c:pt>
                <c:pt idx="33">
                  <c:v>0.0187999999999999</c:v>
                </c:pt>
                <c:pt idx="34">
                  <c:v>0.0184</c:v>
                </c:pt>
                <c:pt idx="35">
                  <c:v>0.0182</c:v>
                </c:pt>
                <c:pt idx="36">
                  <c:v>0.0184</c:v>
                </c:pt>
                <c:pt idx="37">
                  <c:v>0.0186999999999999</c:v>
                </c:pt>
                <c:pt idx="38">
                  <c:v>0.0187999999999999</c:v>
                </c:pt>
                <c:pt idx="39">
                  <c:v>0.0187999999999999</c:v>
                </c:pt>
                <c:pt idx="40">
                  <c:v>0.0189999999999999</c:v>
                </c:pt>
                <c:pt idx="41">
                  <c:v>0.0194000000000001</c:v>
                </c:pt>
                <c:pt idx="42">
                  <c:v>0.0198</c:v>
                </c:pt>
                <c:pt idx="43">
                  <c:v>0.0204</c:v>
                </c:pt>
                <c:pt idx="44">
                  <c:v>0.0202</c:v>
                </c:pt>
                <c:pt idx="45">
                  <c:v>0.0195000000000001</c:v>
                </c:pt>
                <c:pt idx="46">
                  <c:v>0.0195000000000001</c:v>
                </c:pt>
                <c:pt idx="47">
                  <c:v>0.0196000000000001</c:v>
                </c:pt>
                <c:pt idx="48">
                  <c:v>0.0195000000000001</c:v>
                </c:pt>
                <c:pt idx="49">
                  <c:v>0.0189999999999999</c:v>
                </c:pt>
                <c:pt idx="50">
                  <c:v>0.0186</c:v>
                </c:pt>
                <c:pt idx="51">
                  <c:v>0.0186999999999999</c:v>
                </c:pt>
                <c:pt idx="52">
                  <c:v>0.0186999999999999</c:v>
                </c:pt>
                <c:pt idx="53">
                  <c:v>0.0185</c:v>
                </c:pt>
                <c:pt idx="54">
                  <c:v>0.0182</c:v>
                </c:pt>
              </c:numCache>
            </c:numRef>
          </c:val>
          <c:smooth val="0"/>
        </c:ser>
        <c:ser>
          <c:idx val="7"/>
          <c:order val="7"/>
          <c:spPr>
            <a:solidFill>
              <a:srgbClr val="7d5fa0"/>
            </a:solidFill>
            <a:ln w="28440">
              <a:solidFill>
                <a:srgbClr val="7d5fa0"/>
              </a:solidFill>
              <a:round/>
            </a:ln>
          </c:spPr>
          <c:marker>
            <c:symbol val="none"/>
          </c:marker>
          <c:dLbls>
            <c:dLblPos val="r"/>
            <c:showLegendKey val="0"/>
            <c:showVal val="0"/>
            <c:showCatName val="0"/>
            <c:showSerName val="0"/>
            <c:showPercent val="0"/>
            <c:showLeaderLines val="0"/>
          </c:dLbls>
          <c:val>
            <c:numRef>
              <c:f>PIB!$V$73:$V$127</c:f>
              <c:numCache>
                <c:formatCode>General</c:formatCode>
                <c:ptCount val="55"/>
                <c:pt idx="0">
                  <c:v>0.0118764922572387</c:v>
                </c:pt>
                <c:pt idx="1">
                  <c:v>0.0169999999999999</c:v>
                </c:pt>
                <c:pt idx="2">
                  <c:v>0.0169999999999999</c:v>
                </c:pt>
                <c:pt idx="3">
                  <c:v>0.0169999999999999</c:v>
                </c:pt>
                <c:pt idx="4">
                  <c:v>0.0169999999999999</c:v>
                </c:pt>
                <c:pt idx="5">
                  <c:v>0.0169999999999999</c:v>
                </c:pt>
                <c:pt idx="6">
                  <c:v>0.018</c:v>
                </c:pt>
                <c:pt idx="7">
                  <c:v>0.0117</c:v>
                </c:pt>
                <c:pt idx="8">
                  <c:v>0.0125</c:v>
                </c:pt>
                <c:pt idx="9">
                  <c:v>0.0134000000000001</c:v>
                </c:pt>
                <c:pt idx="10">
                  <c:v>0.0145999999999999</c:v>
                </c:pt>
                <c:pt idx="11">
                  <c:v>0.0152000000000001</c:v>
                </c:pt>
                <c:pt idx="12">
                  <c:v>0.0176000000000001</c:v>
                </c:pt>
                <c:pt idx="13">
                  <c:v>0.018</c:v>
                </c:pt>
                <c:pt idx="14">
                  <c:v>0.0189999999999999</c:v>
                </c:pt>
                <c:pt idx="15">
                  <c:v>0.0196000000000001</c:v>
                </c:pt>
                <c:pt idx="16">
                  <c:v>0.0199</c:v>
                </c:pt>
                <c:pt idx="17">
                  <c:v>0.0175000000000001</c:v>
                </c:pt>
                <c:pt idx="18">
                  <c:v>0.0175000000000001</c:v>
                </c:pt>
                <c:pt idx="19">
                  <c:v>0.0170999999999999</c:v>
                </c:pt>
                <c:pt idx="20">
                  <c:v>0.0165999999999999</c:v>
                </c:pt>
                <c:pt idx="21">
                  <c:v>0.016</c:v>
                </c:pt>
                <c:pt idx="22">
                  <c:v>0.0159</c:v>
                </c:pt>
                <c:pt idx="23">
                  <c:v>0.0165</c:v>
                </c:pt>
                <c:pt idx="24">
                  <c:v>0.0166999999999999</c:v>
                </c:pt>
                <c:pt idx="25">
                  <c:v>0.0166999999999999</c:v>
                </c:pt>
                <c:pt idx="26">
                  <c:v>0.0165</c:v>
                </c:pt>
                <c:pt idx="27">
                  <c:v>0.016</c:v>
                </c:pt>
                <c:pt idx="28">
                  <c:v>0.016</c:v>
                </c:pt>
                <c:pt idx="29">
                  <c:v>0.0155000000000001</c:v>
                </c:pt>
                <c:pt idx="30">
                  <c:v>0.0150999999999999</c:v>
                </c:pt>
                <c:pt idx="31">
                  <c:v>0.0153000000000001</c:v>
                </c:pt>
                <c:pt idx="32">
                  <c:v>0.0156000000000001</c:v>
                </c:pt>
                <c:pt idx="33">
                  <c:v>0.0158</c:v>
                </c:pt>
                <c:pt idx="34">
                  <c:v>0.0154000000000001</c:v>
                </c:pt>
                <c:pt idx="35">
                  <c:v>0.0152000000000001</c:v>
                </c:pt>
                <c:pt idx="36">
                  <c:v>0.0154000000000001</c:v>
                </c:pt>
                <c:pt idx="37">
                  <c:v>0.0157</c:v>
                </c:pt>
                <c:pt idx="38">
                  <c:v>0.0158</c:v>
                </c:pt>
                <c:pt idx="39">
                  <c:v>0.0158</c:v>
                </c:pt>
                <c:pt idx="40">
                  <c:v>0.016</c:v>
                </c:pt>
                <c:pt idx="41">
                  <c:v>0.0163</c:v>
                </c:pt>
                <c:pt idx="42">
                  <c:v>0.0167999999999999</c:v>
                </c:pt>
                <c:pt idx="43">
                  <c:v>0.0173000000000001</c:v>
                </c:pt>
                <c:pt idx="44">
                  <c:v>0.0172000000000001</c:v>
                </c:pt>
                <c:pt idx="45">
                  <c:v>0.0165</c:v>
                </c:pt>
                <c:pt idx="46">
                  <c:v>0.0165</c:v>
                </c:pt>
                <c:pt idx="47">
                  <c:v>0.0165999999999999</c:v>
                </c:pt>
                <c:pt idx="48">
                  <c:v>0.0165</c:v>
                </c:pt>
                <c:pt idx="49">
                  <c:v>0.016</c:v>
                </c:pt>
                <c:pt idx="50">
                  <c:v>0.0156000000000001</c:v>
                </c:pt>
                <c:pt idx="51">
                  <c:v>0.0157</c:v>
                </c:pt>
                <c:pt idx="52">
                  <c:v>0.0157</c:v>
                </c:pt>
                <c:pt idx="53">
                  <c:v>0.0155000000000001</c:v>
                </c:pt>
                <c:pt idx="54">
                  <c:v>0.0152000000000001</c:v>
                </c:pt>
              </c:numCache>
            </c:numRef>
          </c:val>
          <c:smooth val="0"/>
        </c:ser>
        <c:ser>
          <c:idx val="8"/>
          <c:order val="8"/>
          <c:spPr>
            <a:solidFill>
              <a:srgbClr val="46aac4"/>
            </a:solidFill>
            <a:ln w="28440">
              <a:solidFill>
                <a:srgbClr val="46aac4"/>
              </a:solidFill>
              <a:round/>
            </a:ln>
          </c:spPr>
          <c:marker>
            <c:symbol val="none"/>
          </c:marker>
          <c:dLbls>
            <c:dLblPos val="r"/>
            <c:showLegendKey val="0"/>
            <c:showVal val="0"/>
            <c:showCatName val="0"/>
            <c:showSerName val="0"/>
            <c:showPercent val="0"/>
            <c:showLeaderLines val="0"/>
          </c:dLbls>
          <c:val>
            <c:numRef>
              <c:f>PIB!$W$73:$W$127</c:f>
              <c:numCache>
                <c:formatCode>General</c:formatCode>
                <c:ptCount val="55"/>
                <c:pt idx="0">
                  <c:v>0.0118764922572387</c:v>
                </c:pt>
                <c:pt idx="1">
                  <c:v>0.0169999999999999</c:v>
                </c:pt>
                <c:pt idx="2">
                  <c:v>0.0169999999999999</c:v>
                </c:pt>
                <c:pt idx="3">
                  <c:v>0.0169999999999999</c:v>
                </c:pt>
                <c:pt idx="4">
                  <c:v>0.0169999999999999</c:v>
                </c:pt>
                <c:pt idx="5">
                  <c:v>0.0169999999999999</c:v>
                </c:pt>
                <c:pt idx="6">
                  <c:v>0.018</c:v>
                </c:pt>
                <c:pt idx="7">
                  <c:v>0.0115000000000001</c:v>
                </c:pt>
                <c:pt idx="8">
                  <c:v>0.012</c:v>
                </c:pt>
                <c:pt idx="9">
                  <c:v>0.0127999999999999</c:v>
                </c:pt>
                <c:pt idx="10">
                  <c:v>0.0138</c:v>
                </c:pt>
                <c:pt idx="11">
                  <c:v>0.0142</c:v>
                </c:pt>
                <c:pt idx="12">
                  <c:v>0.0164</c:v>
                </c:pt>
                <c:pt idx="13">
                  <c:v>0.0165999999999999</c:v>
                </c:pt>
                <c:pt idx="14">
                  <c:v>0.0174000000000001</c:v>
                </c:pt>
                <c:pt idx="15">
                  <c:v>0.0178</c:v>
                </c:pt>
                <c:pt idx="16">
                  <c:v>0.0179</c:v>
                </c:pt>
                <c:pt idx="17">
                  <c:v>0.0155000000000001</c:v>
                </c:pt>
                <c:pt idx="18">
                  <c:v>0.0155000000000001</c:v>
                </c:pt>
                <c:pt idx="19">
                  <c:v>0.0150999999999999</c:v>
                </c:pt>
                <c:pt idx="20">
                  <c:v>0.0145999999999999</c:v>
                </c:pt>
                <c:pt idx="21">
                  <c:v>0.014</c:v>
                </c:pt>
                <c:pt idx="22">
                  <c:v>0.0139</c:v>
                </c:pt>
                <c:pt idx="23">
                  <c:v>0.0145</c:v>
                </c:pt>
                <c:pt idx="24">
                  <c:v>0.0146999999999999</c:v>
                </c:pt>
                <c:pt idx="25">
                  <c:v>0.0146999999999999</c:v>
                </c:pt>
                <c:pt idx="26">
                  <c:v>0.0145</c:v>
                </c:pt>
                <c:pt idx="27">
                  <c:v>0.014</c:v>
                </c:pt>
                <c:pt idx="28">
                  <c:v>0.014</c:v>
                </c:pt>
                <c:pt idx="29">
                  <c:v>0.0135000000000001</c:v>
                </c:pt>
                <c:pt idx="30">
                  <c:v>0.0131000000000001</c:v>
                </c:pt>
                <c:pt idx="31">
                  <c:v>0.0133000000000001</c:v>
                </c:pt>
                <c:pt idx="32">
                  <c:v>0.0136000000000001</c:v>
                </c:pt>
                <c:pt idx="33">
                  <c:v>0.0138</c:v>
                </c:pt>
                <c:pt idx="34">
                  <c:v>0.0134000000000001</c:v>
                </c:pt>
                <c:pt idx="35">
                  <c:v>0.0132000000000001</c:v>
                </c:pt>
                <c:pt idx="36">
                  <c:v>0.0134000000000001</c:v>
                </c:pt>
                <c:pt idx="37">
                  <c:v>0.0137</c:v>
                </c:pt>
                <c:pt idx="38">
                  <c:v>0.0138</c:v>
                </c:pt>
                <c:pt idx="39">
                  <c:v>0.0138</c:v>
                </c:pt>
                <c:pt idx="40">
                  <c:v>0.014</c:v>
                </c:pt>
                <c:pt idx="41">
                  <c:v>0.0143</c:v>
                </c:pt>
                <c:pt idx="42">
                  <c:v>0.0147999999999999</c:v>
                </c:pt>
                <c:pt idx="43">
                  <c:v>0.0153000000000001</c:v>
                </c:pt>
                <c:pt idx="44">
                  <c:v>0.0152000000000001</c:v>
                </c:pt>
                <c:pt idx="45">
                  <c:v>0.0145</c:v>
                </c:pt>
                <c:pt idx="46">
                  <c:v>0.0145</c:v>
                </c:pt>
                <c:pt idx="47">
                  <c:v>0.0145999999999999</c:v>
                </c:pt>
                <c:pt idx="48">
                  <c:v>0.0145</c:v>
                </c:pt>
                <c:pt idx="49">
                  <c:v>0.014</c:v>
                </c:pt>
                <c:pt idx="50">
                  <c:v>0.0136000000000001</c:v>
                </c:pt>
                <c:pt idx="51">
                  <c:v>0.0137</c:v>
                </c:pt>
                <c:pt idx="52">
                  <c:v>0.0137</c:v>
                </c:pt>
                <c:pt idx="53">
                  <c:v>0.0135000000000001</c:v>
                </c:pt>
                <c:pt idx="54">
                  <c:v>0.0132000000000001</c:v>
                </c:pt>
              </c:numCache>
            </c:numRef>
          </c:val>
          <c:smooth val="0"/>
        </c:ser>
        <c:ser>
          <c:idx val="9"/>
          <c:order val="9"/>
          <c:spPr>
            <a:solidFill>
              <a:srgbClr val="f59240"/>
            </a:solidFill>
            <a:ln w="28440">
              <a:solidFill>
                <a:srgbClr val="f59240"/>
              </a:solidFill>
              <a:round/>
            </a:ln>
          </c:spPr>
          <c:marker>
            <c:symbol val="none"/>
          </c:marker>
          <c:dLbls>
            <c:dLblPos val="r"/>
            <c:showLegendKey val="0"/>
            <c:showVal val="0"/>
            <c:showCatName val="0"/>
            <c:showSerName val="0"/>
            <c:showPercent val="0"/>
            <c:showLeaderLines val="0"/>
          </c:dLbls>
          <c:val>
            <c:numRef>
              <c:f>PIB!$X$73:$X$127</c:f>
              <c:numCache>
                <c:formatCode>General</c:formatCode>
                <c:ptCount val="55"/>
                <c:pt idx="0">
                  <c:v>0.0118764922572387</c:v>
                </c:pt>
                <c:pt idx="1">
                  <c:v>0.0169999999999999</c:v>
                </c:pt>
                <c:pt idx="2">
                  <c:v>0.0169999999999999</c:v>
                </c:pt>
                <c:pt idx="3">
                  <c:v>0.0169999999999999</c:v>
                </c:pt>
                <c:pt idx="4">
                  <c:v>0.0169999999999999</c:v>
                </c:pt>
                <c:pt idx="5">
                  <c:v>0.0169999999999999</c:v>
                </c:pt>
                <c:pt idx="6">
                  <c:v>0.018</c:v>
                </c:pt>
                <c:pt idx="7">
                  <c:v>0.0112000000000001</c:v>
                </c:pt>
                <c:pt idx="8">
                  <c:v>0.0114000000000001</c:v>
                </c:pt>
                <c:pt idx="9">
                  <c:v>0.0119</c:v>
                </c:pt>
                <c:pt idx="10">
                  <c:v>0.0125999999999999</c:v>
                </c:pt>
                <c:pt idx="11">
                  <c:v>0.0125999999999999</c:v>
                </c:pt>
                <c:pt idx="12">
                  <c:v>0.0145</c:v>
                </c:pt>
                <c:pt idx="13">
                  <c:v>0.0145</c:v>
                </c:pt>
                <c:pt idx="14">
                  <c:v>0.0149999999999999</c:v>
                </c:pt>
                <c:pt idx="15">
                  <c:v>0.0149999999999999</c:v>
                </c:pt>
                <c:pt idx="16">
                  <c:v>0.0148999999999999</c:v>
                </c:pt>
                <c:pt idx="17">
                  <c:v>0.0125</c:v>
                </c:pt>
                <c:pt idx="18">
                  <c:v>0.0125</c:v>
                </c:pt>
                <c:pt idx="19">
                  <c:v>0.0121</c:v>
                </c:pt>
                <c:pt idx="20">
                  <c:v>0.0116000000000001</c:v>
                </c:pt>
                <c:pt idx="21">
                  <c:v>0.0109999999999999</c:v>
                </c:pt>
                <c:pt idx="22">
                  <c:v>0.0108999999999999</c:v>
                </c:pt>
                <c:pt idx="23">
                  <c:v>0.0115000000000001</c:v>
                </c:pt>
                <c:pt idx="24">
                  <c:v>0.0117</c:v>
                </c:pt>
                <c:pt idx="25">
                  <c:v>0.0117</c:v>
                </c:pt>
                <c:pt idx="26">
                  <c:v>0.0115000000000001</c:v>
                </c:pt>
                <c:pt idx="27">
                  <c:v>0.0109999999999999</c:v>
                </c:pt>
                <c:pt idx="28">
                  <c:v>0.0109999999999999</c:v>
                </c:pt>
                <c:pt idx="29">
                  <c:v>0.0105</c:v>
                </c:pt>
                <c:pt idx="30">
                  <c:v>0.0101</c:v>
                </c:pt>
                <c:pt idx="31">
                  <c:v>0.0103</c:v>
                </c:pt>
                <c:pt idx="32">
                  <c:v>0.0105999999999999</c:v>
                </c:pt>
                <c:pt idx="33">
                  <c:v>0.0107999999999999</c:v>
                </c:pt>
                <c:pt idx="34">
                  <c:v>0.0104</c:v>
                </c:pt>
                <c:pt idx="35">
                  <c:v>0.0102</c:v>
                </c:pt>
                <c:pt idx="36">
                  <c:v>0.0104</c:v>
                </c:pt>
                <c:pt idx="37">
                  <c:v>0.0106999999999999</c:v>
                </c:pt>
                <c:pt idx="38">
                  <c:v>0.0107999999999999</c:v>
                </c:pt>
                <c:pt idx="39">
                  <c:v>0.0107999999999999</c:v>
                </c:pt>
                <c:pt idx="40">
                  <c:v>0.0109999999999999</c:v>
                </c:pt>
                <c:pt idx="41">
                  <c:v>0.0113000000000001</c:v>
                </c:pt>
                <c:pt idx="42">
                  <c:v>0.0118</c:v>
                </c:pt>
                <c:pt idx="43">
                  <c:v>0.0123</c:v>
                </c:pt>
                <c:pt idx="44">
                  <c:v>0.0122</c:v>
                </c:pt>
                <c:pt idx="45">
                  <c:v>0.0115000000000001</c:v>
                </c:pt>
                <c:pt idx="46">
                  <c:v>0.0115000000000001</c:v>
                </c:pt>
                <c:pt idx="47">
                  <c:v>0.0116000000000001</c:v>
                </c:pt>
                <c:pt idx="48">
                  <c:v>0.0115000000000001</c:v>
                </c:pt>
                <c:pt idx="49">
                  <c:v>0.0109999999999999</c:v>
                </c:pt>
                <c:pt idx="50">
                  <c:v>0.0105999999999999</c:v>
                </c:pt>
                <c:pt idx="51">
                  <c:v>0.0106999999999999</c:v>
                </c:pt>
                <c:pt idx="52">
                  <c:v>0.0106999999999999</c:v>
                </c:pt>
                <c:pt idx="53">
                  <c:v>0.0105</c:v>
                </c:pt>
                <c:pt idx="54">
                  <c:v>0.0102</c:v>
                </c:pt>
              </c:numCache>
            </c:numRef>
          </c:val>
          <c:smooth val="0"/>
        </c:ser>
        <c:ser>
          <c:idx val="10"/>
          <c:order val="10"/>
          <c:spPr>
            <a:solidFill>
              <a:srgbClr val="a5b5d3"/>
            </a:solidFill>
            <a:ln w="28440">
              <a:solidFill>
                <a:srgbClr val="a5b5d3"/>
              </a:solidFill>
              <a:round/>
            </a:ln>
          </c:spPr>
          <c:marker>
            <c:symbol val="none"/>
          </c:marker>
          <c:dLbls>
            <c:dLblPos val="r"/>
            <c:showLegendKey val="0"/>
            <c:showVal val="0"/>
            <c:showCatName val="0"/>
            <c:showSerName val="0"/>
            <c:showPercent val="0"/>
            <c:showLeaderLines val="0"/>
          </c:dLbls>
          <c:val>
            <c:numRef>
              <c:f>PIB!$Y$73:$Y$127</c:f>
              <c:numCache>
                <c:formatCode>General</c:formatCode>
                <c:ptCount val="55"/>
                <c:pt idx="0">
                  <c:v>0.0118764922572387</c:v>
                </c:pt>
                <c:pt idx="1">
                  <c:v>0.0169999999999999</c:v>
                </c:pt>
                <c:pt idx="2">
                  <c:v>0.0169999999999999</c:v>
                </c:pt>
                <c:pt idx="3">
                  <c:v>0.0169999999999999</c:v>
                </c:pt>
                <c:pt idx="4">
                  <c:v>0.0169999999999999</c:v>
                </c:pt>
                <c:pt idx="5">
                  <c:v>0.0169999999999999</c:v>
                </c:pt>
                <c:pt idx="6">
                  <c:v>0.018</c:v>
                </c:pt>
                <c:pt idx="7">
                  <c:v>0.0147999999999999</c:v>
                </c:pt>
                <c:pt idx="8">
                  <c:v>0.0158</c:v>
                </c:pt>
                <c:pt idx="9">
                  <c:v>0.0169999999999999</c:v>
                </c:pt>
                <c:pt idx="10">
                  <c:v>0.0185</c:v>
                </c:pt>
                <c:pt idx="11">
                  <c:v>0.0194000000000001</c:v>
                </c:pt>
                <c:pt idx="12">
                  <c:v>0.0221</c:v>
                </c:pt>
                <c:pt idx="13">
                  <c:v>0.0227999999999999</c:v>
                </c:pt>
                <c:pt idx="14">
                  <c:v>0.0241</c:v>
                </c:pt>
                <c:pt idx="15">
                  <c:v>0.0248999999999999</c:v>
                </c:pt>
                <c:pt idx="16">
                  <c:v>0.0255000000000001</c:v>
                </c:pt>
                <c:pt idx="17">
                  <c:v>0.0205</c:v>
                </c:pt>
                <c:pt idx="18">
                  <c:v>0.0205</c:v>
                </c:pt>
                <c:pt idx="19">
                  <c:v>0.0201</c:v>
                </c:pt>
                <c:pt idx="20">
                  <c:v>0.0196000000000001</c:v>
                </c:pt>
                <c:pt idx="21">
                  <c:v>0.0189999999999999</c:v>
                </c:pt>
                <c:pt idx="22">
                  <c:v>0.0189999999999999</c:v>
                </c:pt>
                <c:pt idx="23">
                  <c:v>0.0195000000000001</c:v>
                </c:pt>
                <c:pt idx="24">
                  <c:v>0.0197000000000001</c:v>
                </c:pt>
                <c:pt idx="25">
                  <c:v>0.0197000000000001</c:v>
                </c:pt>
                <c:pt idx="26">
                  <c:v>0.0195000000000001</c:v>
                </c:pt>
                <c:pt idx="27">
                  <c:v>0.0189999999999999</c:v>
                </c:pt>
                <c:pt idx="28">
                  <c:v>0.0189999999999999</c:v>
                </c:pt>
                <c:pt idx="29">
                  <c:v>0.0185</c:v>
                </c:pt>
                <c:pt idx="30">
                  <c:v>0.0181</c:v>
                </c:pt>
                <c:pt idx="31">
                  <c:v>0.0183</c:v>
                </c:pt>
                <c:pt idx="32">
                  <c:v>0.0186</c:v>
                </c:pt>
                <c:pt idx="33">
                  <c:v>0.0187999999999999</c:v>
                </c:pt>
                <c:pt idx="34">
                  <c:v>0.0184</c:v>
                </c:pt>
                <c:pt idx="35">
                  <c:v>0.0182</c:v>
                </c:pt>
                <c:pt idx="36">
                  <c:v>0.0184</c:v>
                </c:pt>
                <c:pt idx="37">
                  <c:v>0.0186999999999999</c:v>
                </c:pt>
                <c:pt idx="38">
                  <c:v>0.0187999999999999</c:v>
                </c:pt>
                <c:pt idx="39">
                  <c:v>0.0187999999999999</c:v>
                </c:pt>
                <c:pt idx="40">
                  <c:v>0.0189999999999999</c:v>
                </c:pt>
                <c:pt idx="41">
                  <c:v>0.0194000000000001</c:v>
                </c:pt>
                <c:pt idx="42">
                  <c:v>0.0198</c:v>
                </c:pt>
                <c:pt idx="43">
                  <c:v>0.0204</c:v>
                </c:pt>
                <c:pt idx="44">
                  <c:v>0.0202</c:v>
                </c:pt>
                <c:pt idx="45">
                  <c:v>0.0195000000000001</c:v>
                </c:pt>
                <c:pt idx="46">
                  <c:v>0.0195000000000001</c:v>
                </c:pt>
                <c:pt idx="47">
                  <c:v>0.0196000000000001</c:v>
                </c:pt>
                <c:pt idx="48">
                  <c:v>0.0195000000000001</c:v>
                </c:pt>
                <c:pt idx="49">
                  <c:v>0.0189999999999999</c:v>
                </c:pt>
                <c:pt idx="50">
                  <c:v>0.0186</c:v>
                </c:pt>
                <c:pt idx="51">
                  <c:v>0.0186999999999999</c:v>
                </c:pt>
                <c:pt idx="52">
                  <c:v>0.0186999999999999</c:v>
                </c:pt>
                <c:pt idx="53">
                  <c:v>0.0185</c:v>
                </c:pt>
                <c:pt idx="54">
                  <c:v>0.0182</c:v>
                </c:pt>
              </c:numCache>
            </c:numRef>
          </c:val>
          <c:smooth val="0"/>
        </c:ser>
        <c:ser>
          <c:idx val="11"/>
          <c:order val="11"/>
          <c:spPr>
            <a:solidFill>
              <a:srgbClr val="d4a5a4"/>
            </a:solidFill>
            <a:ln w="28440">
              <a:solidFill>
                <a:srgbClr val="d4a5a4"/>
              </a:solidFill>
              <a:round/>
            </a:ln>
          </c:spPr>
          <c:marker>
            <c:symbol val="none"/>
          </c:marker>
          <c:dLbls>
            <c:dLblPos val="r"/>
            <c:showLegendKey val="0"/>
            <c:showVal val="0"/>
            <c:showCatName val="0"/>
            <c:showSerName val="0"/>
            <c:showPercent val="0"/>
            <c:showLeaderLines val="0"/>
          </c:dLbls>
          <c:val>
            <c:numRef>
              <c:f>PIB!$Z$73:$Z$127</c:f>
              <c:numCache>
                <c:formatCode>General</c:formatCode>
                <c:ptCount val="55"/>
                <c:pt idx="0">
                  <c:v>0.0118764922572387</c:v>
                </c:pt>
                <c:pt idx="1">
                  <c:v>0.0169999999999999</c:v>
                </c:pt>
                <c:pt idx="2">
                  <c:v>0.0169999999999999</c:v>
                </c:pt>
                <c:pt idx="3">
                  <c:v>0.0169999999999999</c:v>
                </c:pt>
                <c:pt idx="4">
                  <c:v>0.0169999999999999</c:v>
                </c:pt>
                <c:pt idx="5">
                  <c:v>0.0169999999999999</c:v>
                </c:pt>
                <c:pt idx="6">
                  <c:v>0.018</c:v>
                </c:pt>
                <c:pt idx="7">
                  <c:v>0.00790000000000002</c:v>
                </c:pt>
                <c:pt idx="8">
                  <c:v>0.0081</c:v>
                </c:pt>
                <c:pt idx="9">
                  <c:v>0.00859999999999994</c:v>
                </c:pt>
                <c:pt idx="10">
                  <c:v>0.00930000000000009</c:v>
                </c:pt>
                <c:pt idx="11">
                  <c:v>0.00930000000000009</c:v>
                </c:pt>
                <c:pt idx="12">
                  <c:v>0.0112000000000001</c:v>
                </c:pt>
                <c:pt idx="13">
                  <c:v>0.0112000000000001</c:v>
                </c:pt>
                <c:pt idx="14">
                  <c:v>0.0117</c:v>
                </c:pt>
                <c:pt idx="15">
                  <c:v>0.0117</c:v>
                </c:pt>
                <c:pt idx="16">
                  <c:v>0.0116000000000001</c:v>
                </c:pt>
                <c:pt idx="17">
                  <c:v>0.0125</c:v>
                </c:pt>
                <c:pt idx="18">
                  <c:v>0.0125</c:v>
                </c:pt>
                <c:pt idx="19">
                  <c:v>0.0121</c:v>
                </c:pt>
                <c:pt idx="20">
                  <c:v>0.0116000000000001</c:v>
                </c:pt>
                <c:pt idx="21">
                  <c:v>0.0109999999999999</c:v>
                </c:pt>
                <c:pt idx="22">
                  <c:v>0.0108999999999999</c:v>
                </c:pt>
                <c:pt idx="23">
                  <c:v>0.0115000000000001</c:v>
                </c:pt>
                <c:pt idx="24">
                  <c:v>0.0117</c:v>
                </c:pt>
                <c:pt idx="25">
                  <c:v>0.0117</c:v>
                </c:pt>
                <c:pt idx="26">
                  <c:v>0.0115000000000001</c:v>
                </c:pt>
                <c:pt idx="27">
                  <c:v>0.0109999999999999</c:v>
                </c:pt>
                <c:pt idx="28">
                  <c:v>0.0109999999999999</c:v>
                </c:pt>
                <c:pt idx="29">
                  <c:v>0.0105</c:v>
                </c:pt>
                <c:pt idx="30">
                  <c:v>0.0101</c:v>
                </c:pt>
                <c:pt idx="31">
                  <c:v>0.0103</c:v>
                </c:pt>
                <c:pt idx="32">
                  <c:v>0.0105999999999999</c:v>
                </c:pt>
                <c:pt idx="33">
                  <c:v>0.0107999999999999</c:v>
                </c:pt>
                <c:pt idx="34">
                  <c:v>0.0104</c:v>
                </c:pt>
                <c:pt idx="35">
                  <c:v>0.0102</c:v>
                </c:pt>
                <c:pt idx="36">
                  <c:v>0.0104</c:v>
                </c:pt>
                <c:pt idx="37">
                  <c:v>0.0106999999999999</c:v>
                </c:pt>
                <c:pt idx="38">
                  <c:v>0.0107999999999999</c:v>
                </c:pt>
                <c:pt idx="39">
                  <c:v>0.0107999999999999</c:v>
                </c:pt>
                <c:pt idx="40">
                  <c:v>0.0109999999999999</c:v>
                </c:pt>
                <c:pt idx="41">
                  <c:v>0.0113000000000001</c:v>
                </c:pt>
                <c:pt idx="42">
                  <c:v>0.0118</c:v>
                </c:pt>
                <c:pt idx="43">
                  <c:v>0.0123</c:v>
                </c:pt>
                <c:pt idx="44">
                  <c:v>0.0122</c:v>
                </c:pt>
                <c:pt idx="45">
                  <c:v>0.0115000000000001</c:v>
                </c:pt>
                <c:pt idx="46">
                  <c:v>0.0115000000000001</c:v>
                </c:pt>
                <c:pt idx="47">
                  <c:v>0.0116000000000001</c:v>
                </c:pt>
                <c:pt idx="48">
                  <c:v>0.0115000000000001</c:v>
                </c:pt>
                <c:pt idx="49">
                  <c:v>0.0109999999999999</c:v>
                </c:pt>
                <c:pt idx="50">
                  <c:v>0.0105999999999999</c:v>
                </c:pt>
                <c:pt idx="51">
                  <c:v>0.0106999999999999</c:v>
                </c:pt>
                <c:pt idx="52">
                  <c:v>0.0106999999999999</c:v>
                </c:pt>
                <c:pt idx="53">
                  <c:v>0.0105</c:v>
                </c:pt>
                <c:pt idx="54">
                  <c:v>0.0102</c:v>
                </c:pt>
              </c:numCache>
            </c:numRef>
          </c:val>
          <c:smooth val="0"/>
        </c:ser>
        <c:hiLowLines>
          <c:spPr>
            <a:ln>
              <a:noFill/>
            </a:ln>
          </c:spPr>
        </c:hiLowLines>
        <c:marker val="0"/>
        <c:axId val="19926568"/>
        <c:axId val="35726855"/>
      </c:lineChart>
      <c:catAx>
        <c:axId val="19926568"/>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5726855"/>
        <c:crosses val="autoZero"/>
        <c:auto val="1"/>
        <c:lblAlgn val="ctr"/>
        <c:lblOffset val="100"/>
      </c:catAx>
      <c:valAx>
        <c:axId val="35726855"/>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9926568"/>
        <c:crosses val="autoZero"/>
        <c:crossBetween val="midCat"/>
      </c:valAx>
      <c:spPr>
        <a:solidFill>
          <a:srgbClr val="ffffff"/>
        </a:solidFill>
        <a:ln>
          <a:noFill/>
        </a:ln>
      </c:spPr>
    </c:plotArea>
    <c:legend>
      <c:legendPos val="r"/>
      <c:overlay val="0"/>
      <c:spPr>
        <a:noFill/>
        <a:ln>
          <a:noFill/>
        </a:ln>
      </c:spPr>
    </c:legend>
    <c:plotVisOnly val="1"/>
    <c:dispBlanksAs val="zero"/>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2.xml"/>
</Relationships>
</file>

<file path=xl/drawings/_rels/drawing2.xml.rels><?xml version="1.0" encoding="UTF-8"?>
<Relationships xmlns="http://schemas.openxmlformats.org/package/2006/relationships"><Relationship Id="rId1" Type="http://schemas.openxmlformats.org/officeDocument/2006/relationships/chart" Target="../charts/chart1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704880</xdr:colOff>
      <xdr:row>99</xdr:row>
      <xdr:rowOff>33480</xdr:rowOff>
    </xdr:from>
    <xdr:to>
      <xdr:col>16</xdr:col>
      <xdr:colOff>294840</xdr:colOff>
      <xdr:row>113</xdr:row>
      <xdr:rowOff>109440</xdr:rowOff>
    </xdr:to>
    <xdr:graphicFrame>
      <xdr:nvGraphicFramePr>
        <xdr:cNvPr id="0" name="Graphique 1"/>
        <xdr:cNvGraphicFramePr/>
      </xdr:nvGraphicFramePr>
      <xdr:xfrm>
        <a:off x="11933280" y="19378440"/>
        <a:ext cx="4860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26</xdr:col>
      <xdr:colOff>609480</xdr:colOff>
      <xdr:row>102</xdr:row>
      <xdr:rowOff>90360</xdr:rowOff>
    </xdr:from>
    <xdr:to>
      <xdr:col>33</xdr:col>
      <xdr:colOff>113760</xdr:colOff>
      <xdr:row>116</xdr:row>
      <xdr:rowOff>166320</xdr:rowOff>
    </xdr:to>
    <xdr:graphicFrame>
      <xdr:nvGraphicFramePr>
        <xdr:cNvPr id="1" name="Graphique 1"/>
        <xdr:cNvGraphicFramePr/>
      </xdr:nvGraphicFramePr>
      <xdr:xfrm>
        <a:off x="25611120" y="19949760"/>
        <a:ext cx="486504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1.xml.rels><?xml version="1.0" encoding="UTF-8"?>
<Relationships xmlns="http://schemas.openxmlformats.org/package/2006/relationships"><Relationship Id="rId1" Type="http://schemas.openxmlformats.org/officeDocument/2006/relationships/drawing" Target="../drawings/drawing1.xml"/>
</Relationships>
</file>

<file path=xl/worksheets/_rels/sheet1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N6"/>
    </sheetView>
  </sheetViews>
  <sheetFormatPr defaultRowHeight="12.8" outlineLevelRow="0" outlineLevelCol="0"/>
  <cols>
    <col collapsed="false" customWidth="false" hidden="false" outlineLevel="0" max="1025" min="1" style="0" width="11.52"/>
  </cols>
  <sheetData>
    <row r="1" customFormat="false" ht="14.65" hidden="false" customHeight="false" outlineLevel="0" collapsed="false">
      <c r="A1" s="1"/>
      <c r="B1" s="1"/>
      <c r="C1" s="1"/>
      <c r="D1" s="1"/>
      <c r="E1" s="1"/>
      <c r="F1" s="1"/>
      <c r="G1" s="1"/>
      <c r="H1" s="1"/>
      <c r="I1" s="1"/>
      <c r="J1" s="1"/>
      <c r="K1" s="1"/>
      <c r="L1" s="1"/>
      <c r="M1" s="1"/>
      <c r="N1" s="1"/>
    </row>
    <row r="2" customFormat="false" ht="14.65" hidden="false" customHeight="false" outlineLevel="0" collapsed="false">
      <c r="A2" s="1"/>
      <c r="B2" s="1"/>
      <c r="C2" s="1"/>
      <c r="D2" s="1"/>
      <c r="E2" s="1"/>
      <c r="F2" s="1"/>
      <c r="G2" s="1"/>
      <c r="H2" s="1"/>
      <c r="I2" s="1"/>
      <c r="J2" s="1"/>
      <c r="K2" s="1"/>
      <c r="L2" s="1"/>
      <c r="M2" s="1"/>
      <c r="N2" s="1"/>
    </row>
    <row r="3" customFormat="false" ht="14.65" hidden="false" customHeight="false" outlineLevel="0" collapsed="false">
      <c r="A3" s="1"/>
      <c r="B3" s="2" t="s">
        <v>0</v>
      </c>
      <c r="C3" s="3"/>
      <c r="D3" s="3"/>
      <c r="E3" s="3"/>
      <c r="F3" s="3"/>
      <c r="G3" s="3"/>
      <c r="H3" s="3"/>
      <c r="I3" s="3"/>
      <c r="J3" s="3"/>
      <c r="K3" s="3"/>
      <c r="L3" s="3"/>
      <c r="M3" s="4"/>
      <c r="N3" s="1"/>
    </row>
    <row r="4" customFormat="false" ht="14.65" hidden="false" customHeight="false" outlineLevel="0" collapsed="false">
      <c r="A4" s="1"/>
      <c r="B4" s="5" t="s">
        <v>1</v>
      </c>
      <c r="C4" s="6"/>
      <c r="D4" s="6"/>
      <c r="E4" s="6"/>
      <c r="F4" s="6"/>
      <c r="G4" s="6"/>
      <c r="H4" s="6"/>
      <c r="I4" s="6"/>
      <c r="J4" s="6"/>
      <c r="K4" s="6"/>
      <c r="L4" s="6"/>
      <c r="M4" s="7"/>
      <c r="N4" s="1"/>
    </row>
    <row r="5" customFormat="false" ht="14.65" hidden="false" customHeight="false" outlineLevel="0" collapsed="false">
      <c r="A5" s="1"/>
      <c r="B5" s="1"/>
      <c r="C5" s="1"/>
      <c r="D5" s="1"/>
      <c r="E5" s="1"/>
      <c r="F5" s="1"/>
      <c r="G5" s="1"/>
      <c r="H5" s="1"/>
      <c r="I5" s="1"/>
      <c r="J5" s="1"/>
      <c r="K5" s="1"/>
      <c r="L5" s="1"/>
      <c r="M5" s="1"/>
      <c r="N5" s="1"/>
    </row>
    <row r="6" customFormat="false" ht="14.65" hidden="false" customHeight="false" outlineLevel="0" collapsed="false">
      <c r="A6" s="1"/>
      <c r="B6" s="1"/>
      <c r="C6" s="1"/>
      <c r="D6" s="1"/>
      <c r="E6" s="1"/>
      <c r="F6" s="1"/>
      <c r="G6" s="1"/>
      <c r="H6" s="1"/>
      <c r="I6" s="1"/>
      <c r="J6" s="1"/>
      <c r="K6" s="1"/>
      <c r="L6" s="1"/>
      <c r="M6" s="1"/>
      <c r="N6" s="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1:X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96" activeCellId="1" sqref="A1:N6 L96"/>
    </sheetView>
  </sheetViews>
  <sheetFormatPr defaultRowHeight="15.75" outlineLevelRow="0" outlineLevelCol="0"/>
  <cols>
    <col collapsed="false" customWidth="true" hidden="false" outlineLevel="0" max="1" min="1" style="163" width="1.85"/>
    <col collapsed="false" customWidth="true" hidden="false" outlineLevel="0" max="2" min="2" style="163" width="9.71"/>
    <col collapsed="false" customWidth="true" hidden="false" outlineLevel="0" max="12" min="3" style="163" width="13.01"/>
    <col collapsed="false" customWidth="true" hidden="false" outlineLevel="0" max="260" min="13" style="163" width="11.42"/>
    <col collapsed="false" customWidth="true" hidden="false" outlineLevel="0" max="261" min="261" style="163" width="1.85"/>
    <col collapsed="false" customWidth="true" hidden="false" outlineLevel="0" max="262" min="262" style="163" width="9.71"/>
    <col collapsed="false" customWidth="true" hidden="false" outlineLevel="0" max="270" min="263" style="163" width="13.01"/>
    <col collapsed="false" customWidth="true" hidden="false" outlineLevel="0" max="516" min="271" style="163" width="11.42"/>
    <col collapsed="false" customWidth="true" hidden="false" outlineLevel="0" max="517" min="517" style="163" width="1.85"/>
    <col collapsed="false" customWidth="true" hidden="false" outlineLevel="0" max="518" min="518" style="163" width="9.71"/>
    <col collapsed="false" customWidth="true" hidden="false" outlineLevel="0" max="526" min="519" style="163" width="13.01"/>
    <col collapsed="false" customWidth="true" hidden="false" outlineLevel="0" max="772" min="527" style="163" width="11.42"/>
    <col collapsed="false" customWidth="true" hidden="false" outlineLevel="0" max="773" min="773" style="163" width="1.85"/>
    <col collapsed="false" customWidth="true" hidden="false" outlineLevel="0" max="774" min="774" style="163" width="9.71"/>
    <col collapsed="false" customWidth="true" hidden="false" outlineLevel="0" max="782" min="775" style="163" width="13.01"/>
    <col collapsed="false" customWidth="true" hidden="false" outlineLevel="0" max="1025" min="783" style="163" width="11.42"/>
  </cols>
  <sheetData>
    <row r="1" customFormat="false" ht="15" hidden="false" customHeight="false" outlineLevel="0" collapsed="false">
      <c r="B1" s="164" t="s">
        <v>71</v>
      </c>
    </row>
    <row r="2" customFormat="false" ht="15" hidden="false" customHeight="false" outlineLevel="0" collapsed="false">
      <c r="B2" s="163" t="s">
        <v>72</v>
      </c>
    </row>
    <row r="4" customFormat="false" ht="19.5" hidden="false" customHeight="true" outlineLevel="0" collapsed="false">
      <c r="B4" s="165" t="s">
        <v>33</v>
      </c>
      <c r="C4" s="166" t="s">
        <v>73</v>
      </c>
      <c r="D4" s="166"/>
      <c r="E4" s="166"/>
      <c r="F4" s="166"/>
      <c r="G4" s="166"/>
      <c r="H4" s="166" t="s">
        <v>74</v>
      </c>
      <c r="I4" s="166"/>
      <c r="J4" s="166"/>
      <c r="K4" s="166"/>
      <c r="L4" s="166"/>
      <c r="M4" s="166" t="s">
        <v>61</v>
      </c>
      <c r="N4" s="166"/>
      <c r="O4" s="166"/>
      <c r="P4" s="166"/>
      <c r="Q4" s="166"/>
      <c r="R4" s="167" t="s">
        <v>62</v>
      </c>
      <c r="S4" s="167"/>
      <c r="T4" s="167"/>
      <c r="U4" s="167"/>
      <c r="V4" s="167"/>
    </row>
    <row r="5" customFormat="false" ht="33" hidden="false" customHeight="true" outlineLevel="0" collapsed="false">
      <c r="B5" s="165"/>
      <c r="C5" s="94" t="s">
        <v>63</v>
      </c>
      <c r="D5" s="168" t="s">
        <v>64</v>
      </c>
      <c r="E5" s="168" t="s">
        <v>75</v>
      </c>
      <c r="F5" s="168" t="s">
        <v>66</v>
      </c>
      <c r="G5" s="169" t="s">
        <v>76</v>
      </c>
      <c r="H5" s="94" t="s">
        <v>63</v>
      </c>
      <c r="I5" s="168" t="s">
        <v>64</v>
      </c>
      <c r="J5" s="168" t="s">
        <v>75</v>
      </c>
      <c r="K5" s="168" t="s">
        <v>66</v>
      </c>
      <c r="L5" s="169" t="s">
        <v>76</v>
      </c>
      <c r="M5" s="94" t="s">
        <v>63</v>
      </c>
      <c r="N5" s="168" t="s">
        <v>64</v>
      </c>
      <c r="O5" s="168" t="s">
        <v>75</v>
      </c>
      <c r="P5" s="168" t="s">
        <v>66</v>
      </c>
      <c r="Q5" s="169" t="s">
        <v>76</v>
      </c>
      <c r="R5" s="94" t="s">
        <v>63</v>
      </c>
      <c r="S5" s="168" t="s">
        <v>64</v>
      </c>
      <c r="T5" s="168" t="s">
        <v>75</v>
      </c>
      <c r="U5" s="168" t="s">
        <v>66</v>
      </c>
      <c r="V5" s="170" t="s">
        <v>76</v>
      </c>
    </row>
    <row r="6" customFormat="false" ht="15" hidden="false" customHeight="true" outlineLevel="0" collapsed="false">
      <c r="B6" s="171" t="n">
        <v>1949</v>
      </c>
      <c r="C6" s="172" t="n">
        <v>393.594125709167</v>
      </c>
      <c r="D6" s="173" t="n">
        <f aca="false">C6</f>
        <v>393.594125709167</v>
      </c>
      <c r="E6" s="173" t="n">
        <f aca="false">D6</f>
        <v>393.594125709167</v>
      </c>
      <c r="F6" s="174" t="n">
        <f aca="false">E6</f>
        <v>393.594125709167</v>
      </c>
      <c r="G6" s="175" t="n">
        <f aca="false">F6</f>
        <v>393.594125709167</v>
      </c>
      <c r="H6" s="176" t="n">
        <f aca="false">C6*Prix!C$73/Prix!C6</f>
        <v>7931.72542889416</v>
      </c>
      <c r="I6" s="173" t="n">
        <f aca="false">D6*Prix!D$73/Prix!D6</f>
        <v>7931.72542889416</v>
      </c>
      <c r="J6" s="173" t="n">
        <f aca="false">E6*Prix!E$73/Prix!E6</f>
        <v>7931.72542889416</v>
      </c>
      <c r="K6" s="174" t="n">
        <f aca="false">F6*Prix!F$73/Prix!F6</f>
        <v>7931.72542889416</v>
      </c>
      <c r="L6" s="175" t="n">
        <f aca="false">G6*Prix!E$73/Prix!E6</f>
        <v>7931.72542889416</v>
      </c>
      <c r="M6" s="177"/>
      <c r="N6" s="178"/>
      <c r="O6" s="178"/>
      <c r="P6" s="178"/>
      <c r="Q6" s="179"/>
      <c r="R6" s="180"/>
      <c r="S6" s="181"/>
      <c r="T6" s="181"/>
      <c r="U6" s="181"/>
      <c r="V6" s="182"/>
      <c r="W6" s="183"/>
    </row>
    <row r="7" customFormat="false" ht="15" hidden="false" customHeight="true" outlineLevel="0" collapsed="false">
      <c r="B7" s="171" t="n">
        <v>1950</v>
      </c>
      <c r="C7" s="172" t="n">
        <v>402.465405506763</v>
      </c>
      <c r="D7" s="173" t="n">
        <f aca="false">C7</f>
        <v>402.465405506763</v>
      </c>
      <c r="E7" s="173" t="n">
        <f aca="false">D7</f>
        <v>402.465405506763</v>
      </c>
      <c r="F7" s="173" t="n">
        <f aca="false">E7</f>
        <v>402.465405506763</v>
      </c>
      <c r="G7" s="175" t="n">
        <f aca="false">F7</f>
        <v>402.465405506763</v>
      </c>
      <c r="H7" s="176" t="n">
        <f aca="false">C7*Prix!C$73/Prix!C7</f>
        <v>7373.18166699699</v>
      </c>
      <c r="I7" s="173" t="n">
        <f aca="false">D7*Prix!D$73/Prix!D7</f>
        <v>7373.18166699699</v>
      </c>
      <c r="J7" s="173" t="n">
        <f aca="false">E7*Prix!E$73/Prix!E7</f>
        <v>7373.18166699699</v>
      </c>
      <c r="K7" s="173" t="n">
        <f aca="false">F7*Prix!F$73/Prix!F7</f>
        <v>7373.18166699699</v>
      </c>
      <c r="L7" s="175" t="n">
        <f aca="false">G7*Prix!E$73/Prix!E7</f>
        <v>7373.18166699699</v>
      </c>
      <c r="M7" s="117" t="n">
        <f aca="false">C7/C6-1</f>
        <v>0.0225391570100599</v>
      </c>
      <c r="N7" s="118" t="n">
        <f aca="false">D7/D6-1</f>
        <v>0.0225391570100599</v>
      </c>
      <c r="O7" s="118" t="n">
        <f aca="false">E7/E6-1</f>
        <v>0.0225391570100599</v>
      </c>
      <c r="P7" s="118" t="n">
        <f aca="false">F7/F6-1</f>
        <v>0.0225391570100599</v>
      </c>
      <c r="Q7" s="119" t="n">
        <f aca="false">G7/G6-1</f>
        <v>0.0225391570100599</v>
      </c>
      <c r="R7" s="117" t="n">
        <f aca="false">H7/H6-1</f>
        <v>-0.070418948172673</v>
      </c>
      <c r="S7" s="118" t="n">
        <f aca="false">I7/I6-1</f>
        <v>-0.070418948172673</v>
      </c>
      <c r="T7" s="118" t="n">
        <f aca="false">J7/J6-1</f>
        <v>-0.070418948172673</v>
      </c>
      <c r="U7" s="118" t="n">
        <f aca="false">K7/K6-1</f>
        <v>-0.070418948172673</v>
      </c>
      <c r="V7" s="121" t="n">
        <f aca="false">L7/L6-1</f>
        <v>-0.070418948172673</v>
      </c>
      <c r="W7" s="183"/>
    </row>
    <row r="8" customFormat="false" ht="15" hidden="false" customHeight="true" outlineLevel="0" collapsed="false">
      <c r="B8" s="171" t="n">
        <v>1951</v>
      </c>
      <c r="C8" s="172" t="n">
        <v>526.212240649503</v>
      </c>
      <c r="D8" s="173" t="n">
        <f aca="false">C8</f>
        <v>526.212240649503</v>
      </c>
      <c r="E8" s="173" t="n">
        <f aca="false">D8</f>
        <v>526.212240649503</v>
      </c>
      <c r="F8" s="173" t="n">
        <f aca="false">E8</f>
        <v>526.212240649503</v>
      </c>
      <c r="G8" s="175" t="n">
        <f aca="false">F8</f>
        <v>526.212240649503</v>
      </c>
      <c r="H8" s="176" t="n">
        <f aca="false">C8*Prix!C$73/Prix!C8</f>
        <v>8289.10441410075</v>
      </c>
      <c r="I8" s="173" t="n">
        <f aca="false">D8*Prix!D$73/Prix!D8</f>
        <v>8289.10441410075</v>
      </c>
      <c r="J8" s="173" t="n">
        <f aca="false">E8*Prix!E$73/Prix!E8</f>
        <v>8289.10441410075</v>
      </c>
      <c r="K8" s="173" t="n">
        <f aca="false">F8*Prix!F$73/Prix!F8</f>
        <v>8289.10441410075</v>
      </c>
      <c r="L8" s="175" t="n">
        <f aca="false">G8*Prix!E$73/Prix!E8</f>
        <v>8289.10441410075</v>
      </c>
      <c r="M8" s="117" t="n">
        <f aca="false">C8/C7-1</f>
        <v>0.30747198007472</v>
      </c>
      <c r="N8" s="118" t="n">
        <f aca="false">D8/D7-1</f>
        <v>0.30747198007472</v>
      </c>
      <c r="O8" s="118" t="n">
        <f aca="false">E8/E7-1</f>
        <v>0.30747198007472</v>
      </c>
      <c r="P8" s="118" t="n">
        <f aca="false">F8/F7-1</f>
        <v>0.30747198007472</v>
      </c>
      <c r="Q8" s="119" t="n">
        <f aca="false">G8/G7-1</f>
        <v>0.30747198007472</v>
      </c>
      <c r="R8" s="117" t="n">
        <f aca="false">H8/H7-1</f>
        <v>0.124223542626586</v>
      </c>
      <c r="S8" s="118" t="n">
        <f aca="false">I8/I7-1</f>
        <v>0.124223542626586</v>
      </c>
      <c r="T8" s="118" t="n">
        <f aca="false">J8/J7-1</f>
        <v>0.124223542626586</v>
      </c>
      <c r="U8" s="118" t="n">
        <f aca="false">K8/K7-1</f>
        <v>0.124223542626586</v>
      </c>
      <c r="V8" s="121" t="n">
        <f aca="false">L8/L7-1</f>
        <v>0.124223542626586</v>
      </c>
      <c r="W8" s="183"/>
    </row>
    <row r="9" customFormat="false" ht="15" hidden="false" customHeight="true" outlineLevel="0" collapsed="false">
      <c r="B9" s="184" t="n">
        <v>1952</v>
      </c>
      <c r="C9" s="185" t="n">
        <v>676.973603102783</v>
      </c>
      <c r="D9" s="186" t="n">
        <f aca="false">C9</f>
        <v>676.973603102783</v>
      </c>
      <c r="E9" s="186" t="n">
        <f aca="false">D9</f>
        <v>676.973603102783</v>
      </c>
      <c r="F9" s="186" t="n">
        <f aca="false">E9</f>
        <v>676.973603102783</v>
      </c>
      <c r="G9" s="187" t="n">
        <f aca="false">F9</f>
        <v>676.973603102783</v>
      </c>
      <c r="H9" s="188" t="n">
        <f aca="false">C9*Prix!C$73/Prix!C9</f>
        <v>9529.89931341232</v>
      </c>
      <c r="I9" s="186" t="n">
        <f aca="false">D9*Prix!D$73/Prix!D9</f>
        <v>9529.89931341232</v>
      </c>
      <c r="J9" s="186" t="n">
        <f aca="false">E9*Prix!E$73/Prix!E9</f>
        <v>9529.89931341232</v>
      </c>
      <c r="K9" s="186" t="n">
        <f aca="false">F9*Prix!F$73/Prix!F9</f>
        <v>9529.89931341232</v>
      </c>
      <c r="L9" s="187" t="n">
        <f aca="false">G9*Prix!E$73/Prix!E9</f>
        <v>9529.89931341232</v>
      </c>
      <c r="M9" s="117" t="n">
        <f aca="false">C9/C8-1</f>
        <v>0.286502956045255</v>
      </c>
      <c r="N9" s="118" t="n">
        <f aca="false">D9/D8-1</f>
        <v>0.286502956045255</v>
      </c>
      <c r="O9" s="118" t="n">
        <f aca="false">E9/E8-1</f>
        <v>0.286502956045255</v>
      </c>
      <c r="P9" s="118" t="n">
        <f aca="false">F9/F8-1</f>
        <v>0.286502956045255</v>
      </c>
      <c r="Q9" s="119" t="n">
        <f aca="false">G9/G8-1</f>
        <v>0.286502956045255</v>
      </c>
      <c r="R9" s="117" t="n">
        <f aca="false">H9/H8-1</f>
        <v>0.149689862417565</v>
      </c>
      <c r="S9" s="118" t="n">
        <f aca="false">I9/I8-1</f>
        <v>0.149689862417565</v>
      </c>
      <c r="T9" s="118" t="n">
        <f aca="false">J9/J8-1</f>
        <v>0.149689862417565</v>
      </c>
      <c r="U9" s="118" t="n">
        <f aca="false">K9/K8-1</f>
        <v>0.149689862417565</v>
      </c>
      <c r="V9" s="121" t="n">
        <f aca="false">L9/L8-1</f>
        <v>0.149689862417565</v>
      </c>
      <c r="W9" s="183"/>
    </row>
    <row r="10" customFormat="false" ht="15" hidden="false" customHeight="true" outlineLevel="0" collapsed="false">
      <c r="B10" s="184" t="n">
        <v>1953</v>
      </c>
      <c r="C10" s="185" t="n">
        <v>695.167518602591</v>
      </c>
      <c r="D10" s="186" t="n">
        <f aca="false">C10</f>
        <v>695.167518602591</v>
      </c>
      <c r="E10" s="186" t="n">
        <f aca="false">D10</f>
        <v>695.167518602591</v>
      </c>
      <c r="F10" s="186" t="n">
        <f aca="false">E10</f>
        <v>695.167518602591</v>
      </c>
      <c r="G10" s="187" t="n">
        <f aca="false">F10</f>
        <v>695.167518602591</v>
      </c>
      <c r="H10" s="188" t="n">
        <f aca="false">C10*Prix!C$73/Prix!C10</f>
        <v>9955.25826611</v>
      </c>
      <c r="I10" s="186" t="n">
        <f aca="false">D10*Prix!D$73/Prix!D10</f>
        <v>9955.25826611</v>
      </c>
      <c r="J10" s="186" t="n">
        <f aca="false">E10*Prix!E$73/Prix!E10</f>
        <v>9955.25826611</v>
      </c>
      <c r="K10" s="186" t="n">
        <f aca="false">F10*Prix!F$73/Prix!F10</f>
        <v>9955.25826611</v>
      </c>
      <c r="L10" s="187" t="n">
        <f aca="false">G10*Prix!E$73/Prix!E10</f>
        <v>9955.25826611</v>
      </c>
      <c r="M10" s="117" t="n">
        <f aca="false">C10/C9-1</f>
        <v>0.0268753691671588</v>
      </c>
      <c r="N10" s="118" t="n">
        <f aca="false">D10/D9-1</f>
        <v>0.0268753691671588</v>
      </c>
      <c r="O10" s="118" t="n">
        <f aca="false">E10/E9-1</f>
        <v>0.0268753691671588</v>
      </c>
      <c r="P10" s="118" t="n">
        <f aca="false">F10/F9-1</f>
        <v>0.0268753691671588</v>
      </c>
      <c r="Q10" s="119" t="n">
        <f aca="false">G10/G9-1</f>
        <v>0.0268753691671588</v>
      </c>
      <c r="R10" s="117" t="n">
        <f aca="false">H10/H9-1</f>
        <v>0.0446341497122671</v>
      </c>
      <c r="S10" s="118" t="n">
        <f aca="false">I10/I9-1</f>
        <v>0.0446341497122671</v>
      </c>
      <c r="T10" s="118" t="n">
        <f aca="false">J10/J9-1</f>
        <v>0.0446341497122671</v>
      </c>
      <c r="U10" s="118" t="n">
        <f aca="false">K10/K9-1</f>
        <v>0.0446341497122671</v>
      </c>
      <c r="V10" s="121" t="n">
        <f aca="false">L10/L9-1</f>
        <v>0.0446341497122671</v>
      </c>
      <c r="W10" s="183"/>
    </row>
    <row r="11" customFormat="false" ht="15" hidden="false" customHeight="true" outlineLevel="0" collapsed="false">
      <c r="B11" s="184" t="n">
        <v>1954</v>
      </c>
      <c r="C11" s="185" t="n">
        <v>695.167518602591</v>
      </c>
      <c r="D11" s="186" t="n">
        <f aca="false">C11</f>
        <v>695.167518602591</v>
      </c>
      <c r="E11" s="186" t="n">
        <f aca="false">D11</f>
        <v>695.167518602591</v>
      </c>
      <c r="F11" s="186" t="n">
        <f aca="false">E11</f>
        <v>695.167518602591</v>
      </c>
      <c r="G11" s="187" t="n">
        <f aca="false">F11</f>
        <v>695.167518602591</v>
      </c>
      <c r="H11" s="188" t="n">
        <f aca="false">C11*Prix!C$73/Prix!C11</f>
        <v>9915.59588257968</v>
      </c>
      <c r="I11" s="186" t="n">
        <f aca="false">D11*Prix!D$73/Prix!D11</f>
        <v>9915.59588257968</v>
      </c>
      <c r="J11" s="186" t="n">
        <f aca="false">E11*Prix!E$73/Prix!E11</f>
        <v>9915.59588257968</v>
      </c>
      <c r="K11" s="186" t="n">
        <f aca="false">F11*Prix!F$73/Prix!F11</f>
        <v>9915.59588257968</v>
      </c>
      <c r="L11" s="187" t="n">
        <f aca="false">G11*Prix!E$73/Prix!E11</f>
        <v>9915.59588257968</v>
      </c>
      <c r="M11" s="117" t="n">
        <f aca="false">C11/C10-1</f>
        <v>0</v>
      </c>
      <c r="N11" s="118" t="n">
        <f aca="false">D11/D10-1</f>
        <v>0</v>
      </c>
      <c r="O11" s="118" t="n">
        <f aca="false">E11/E10-1</f>
        <v>0</v>
      </c>
      <c r="P11" s="118" t="n">
        <f aca="false">F11/F10-1</f>
        <v>0</v>
      </c>
      <c r="Q11" s="119" t="n">
        <f aca="false">G11/G10-1</f>
        <v>0</v>
      </c>
      <c r="R11" s="117" t="n">
        <f aca="false">H11/H10-1</f>
        <v>-0.00398406374502003</v>
      </c>
      <c r="S11" s="118" t="n">
        <f aca="false">I11/I10-1</f>
        <v>-0.00398406374502003</v>
      </c>
      <c r="T11" s="118" t="n">
        <f aca="false">J11/J10-1</f>
        <v>-0.00398406374502003</v>
      </c>
      <c r="U11" s="118" t="n">
        <f aca="false">K11/K10-1</f>
        <v>-0.00398406374502003</v>
      </c>
      <c r="V11" s="121" t="n">
        <f aca="false">L11/L10-1</f>
        <v>-0.00398406374502003</v>
      </c>
      <c r="W11" s="183"/>
    </row>
    <row r="12" customFormat="false" ht="15" hidden="false" customHeight="true" outlineLevel="0" collapsed="false">
      <c r="B12" s="184" t="n">
        <v>1955</v>
      </c>
      <c r="C12" s="185" t="n">
        <v>722.833882717129</v>
      </c>
      <c r="D12" s="186" t="n">
        <f aca="false">C12</f>
        <v>722.833882717129</v>
      </c>
      <c r="E12" s="186" t="n">
        <f aca="false">D12</f>
        <v>722.833882717129</v>
      </c>
      <c r="F12" s="186" t="n">
        <f aca="false">E12</f>
        <v>722.833882717129</v>
      </c>
      <c r="G12" s="187" t="n">
        <f aca="false">F12</f>
        <v>722.833882717129</v>
      </c>
      <c r="H12" s="188" t="n">
        <f aca="false">C12*Prix!C$73/Prix!C12</f>
        <v>10218.2537278812</v>
      </c>
      <c r="I12" s="186" t="n">
        <f aca="false">D12*Prix!D$73/Prix!D12</f>
        <v>10218.2537278812</v>
      </c>
      <c r="J12" s="186" t="n">
        <f aca="false">E12*Prix!E$73/Prix!E12</f>
        <v>10218.2537278812</v>
      </c>
      <c r="K12" s="186" t="n">
        <f aca="false">F12*Prix!F$73/Prix!F12</f>
        <v>10218.2537278812</v>
      </c>
      <c r="L12" s="187" t="n">
        <f aca="false">G12*Prix!E$73/Prix!E12</f>
        <v>10218.2537278812</v>
      </c>
      <c r="M12" s="117" t="n">
        <f aca="false">C12/C11-1</f>
        <v>0.0397981254506128</v>
      </c>
      <c r="N12" s="118" t="n">
        <f aca="false">D12/D11-1</f>
        <v>0.0397981254506128</v>
      </c>
      <c r="O12" s="118" t="n">
        <f aca="false">E12/E11-1</f>
        <v>0.0397981254506128</v>
      </c>
      <c r="P12" s="118" t="n">
        <f aca="false">F12/F11-1</f>
        <v>0.0397981254506128</v>
      </c>
      <c r="Q12" s="119" t="n">
        <f aca="false">G12/G11-1</f>
        <v>0.0397981254506128</v>
      </c>
      <c r="R12" s="117" t="n">
        <f aca="false">H12/H11-1</f>
        <v>0.0305234147181495</v>
      </c>
      <c r="S12" s="118" t="n">
        <f aca="false">I12/I11-1</f>
        <v>0.0305234147181495</v>
      </c>
      <c r="T12" s="118" t="n">
        <f aca="false">J12/J11-1</f>
        <v>0.0305234147181495</v>
      </c>
      <c r="U12" s="118" t="n">
        <f aca="false">K12/K11-1</f>
        <v>0.0305234147181495</v>
      </c>
      <c r="V12" s="121" t="n">
        <f aca="false">L12/L11-1</f>
        <v>0.0305234147181495</v>
      </c>
      <c r="W12" s="183"/>
    </row>
    <row r="13" customFormat="false" ht="15" hidden="false" customHeight="true" outlineLevel="0" collapsed="false">
      <c r="B13" s="184" t="n">
        <v>1956</v>
      </c>
      <c r="C13" s="185" t="n">
        <v>804.930811013527</v>
      </c>
      <c r="D13" s="186" t="n">
        <f aca="false">C13</f>
        <v>804.930811013527</v>
      </c>
      <c r="E13" s="186" t="n">
        <f aca="false">D13</f>
        <v>804.930811013527</v>
      </c>
      <c r="F13" s="186" t="n">
        <f aca="false">E13</f>
        <v>804.930811013527</v>
      </c>
      <c r="G13" s="187" t="n">
        <f aca="false">F13</f>
        <v>804.930811013527</v>
      </c>
      <c r="H13" s="188" t="n">
        <f aca="false">C13*Prix!C$73/Prix!C13</f>
        <v>10920.1602897267</v>
      </c>
      <c r="I13" s="186" t="n">
        <f aca="false">D13*Prix!D$73/Prix!D13</f>
        <v>10920.1602897267</v>
      </c>
      <c r="J13" s="186" t="n">
        <f aca="false">E13*Prix!E$73/Prix!E13</f>
        <v>10920.1602897267</v>
      </c>
      <c r="K13" s="186" t="n">
        <f aca="false">F13*Prix!F$73/Prix!F13</f>
        <v>10920.1602897267</v>
      </c>
      <c r="L13" s="187" t="n">
        <f aca="false">G13*Prix!E$73/Prix!E13</f>
        <v>10920.1602897267</v>
      </c>
      <c r="M13" s="117" t="n">
        <f aca="false">C13/C12-1</f>
        <v>0.113576480377201</v>
      </c>
      <c r="N13" s="118" t="n">
        <f aca="false">D13/D12-1</f>
        <v>0.113576480377201</v>
      </c>
      <c r="O13" s="118" t="n">
        <f aca="false">E13/E12-1</f>
        <v>0.113576480377201</v>
      </c>
      <c r="P13" s="118" t="n">
        <f aca="false">F13/F12-1</f>
        <v>0.113576480377201</v>
      </c>
      <c r="Q13" s="119" t="n">
        <f aca="false">G13/G12-1</f>
        <v>0.113576480377201</v>
      </c>
      <c r="R13" s="117" t="n">
        <f aca="false">H13/H12-1</f>
        <v>0.0686914399013452</v>
      </c>
      <c r="S13" s="118" t="n">
        <f aca="false">I13/I12-1</f>
        <v>0.0686914399013452</v>
      </c>
      <c r="T13" s="118" t="n">
        <f aca="false">J13/J12-1</f>
        <v>0.0686914399013452</v>
      </c>
      <c r="U13" s="118" t="n">
        <f aca="false">K13/K12-1</f>
        <v>0.0686914399013452</v>
      </c>
      <c r="V13" s="121" t="n">
        <f aca="false">L13/L12-1</f>
        <v>0.0686914399013452</v>
      </c>
      <c r="W13" s="183"/>
    </row>
    <row r="14" customFormat="false" ht="15" hidden="false" customHeight="true" outlineLevel="0" collapsed="false">
      <c r="B14" s="184" t="n">
        <v>1957</v>
      </c>
      <c r="C14" s="185" t="n">
        <v>804.930811013527</v>
      </c>
      <c r="D14" s="186" t="n">
        <f aca="false">C14</f>
        <v>804.930811013527</v>
      </c>
      <c r="E14" s="186" t="n">
        <f aca="false">D14</f>
        <v>804.930811013527</v>
      </c>
      <c r="F14" s="186" t="n">
        <f aca="false">E14</f>
        <v>804.930811013527</v>
      </c>
      <c r="G14" s="187" t="n">
        <f aca="false">F14</f>
        <v>804.930811013527</v>
      </c>
      <c r="H14" s="188" t="n">
        <f aca="false">C14*Prix!C$73/Prix!C14</f>
        <v>10602.0973686667</v>
      </c>
      <c r="I14" s="186" t="n">
        <f aca="false">D14*Prix!D$73/Prix!D14</f>
        <v>10602.0973686667</v>
      </c>
      <c r="J14" s="186" t="n">
        <f aca="false">E14*Prix!E$73/Prix!E14</f>
        <v>10602.0973686667</v>
      </c>
      <c r="K14" s="186" t="n">
        <f aca="false">F14*Prix!F$73/Prix!F14</f>
        <v>10602.0973686667</v>
      </c>
      <c r="L14" s="187" t="n">
        <f aca="false">G14*Prix!E$73/Prix!E14</f>
        <v>10602.0973686667</v>
      </c>
      <c r="M14" s="117" t="n">
        <f aca="false">C14/C13-1</f>
        <v>0</v>
      </c>
      <c r="N14" s="118" t="n">
        <f aca="false">D14/D13-1</f>
        <v>0</v>
      </c>
      <c r="O14" s="118" t="n">
        <f aca="false">E14/E13-1</f>
        <v>0</v>
      </c>
      <c r="P14" s="118" t="n">
        <f aca="false">F14/F13-1</f>
        <v>0</v>
      </c>
      <c r="Q14" s="119" t="n">
        <f aca="false">G14/G13-1</f>
        <v>0</v>
      </c>
      <c r="R14" s="117" t="n">
        <f aca="false">H14/H13-1</f>
        <v>-0.029126213592233</v>
      </c>
      <c r="S14" s="118" t="n">
        <f aca="false">I14/I13-1</f>
        <v>-0.029126213592233</v>
      </c>
      <c r="T14" s="118" t="n">
        <f aca="false">J14/J13-1</f>
        <v>-0.029126213592233</v>
      </c>
      <c r="U14" s="118" t="n">
        <f aca="false">K14/K13-1</f>
        <v>-0.029126213592233</v>
      </c>
      <c r="V14" s="121" t="n">
        <f aca="false">L14/L13-1</f>
        <v>-0.029126213592233</v>
      </c>
      <c r="W14" s="183"/>
    </row>
    <row r="15" customFormat="false" ht="15" hidden="false" customHeight="true" outlineLevel="0" collapsed="false">
      <c r="B15" s="184" t="n">
        <v>1958</v>
      </c>
      <c r="C15" s="185" t="n">
        <v>914.694103424462</v>
      </c>
      <c r="D15" s="186" t="n">
        <f aca="false">C15</f>
        <v>914.694103424462</v>
      </c>
      <c r="E15" s="186" t="n">
        <f aca="false">D15</f>
        <v>914.694103424462</v>
      </c>
      <c r="F15" s="186" t="n">
        <f aca="false">E15</f>
        <v>914.694103424462</v>
      </c>
      <c r="G15" s="187" t="n">
        <f aca="false">F15</f>
        <v>914.694103424462</v>
      </c>
      <c r="H15" s="188" t="n">
        <f aca="false">C15*Prix!C$73/Prix!C15</f>
        <v>10473.4045545326</v>
      </c>
      <c r="I15" s="186" t="n">
        <f aca="false">D15*Prix!D$73/Prix!D15</f>
        <v>10473.4045545326</v>
      </c>
      <c r="J15" s="186" t="n">
        <f aca="false">E15*Prix!E$73/Prix!E15</f>
        <v>10473.4045545326</v>
      </c>
      <c r="K15" s="186" t="n">
        <f aca="false">F15*Prix!F$73/Prix!F15</f>
        <v>10473.4045545326</v>
      </c>
      <c r="L15" s="187" t="n">
        <f aca="false">G15*Prix!E$73/Prix!E15</f>
        <v>10473.4045545326</v>
      </c>
      <c r="M15" s="117" t="n">
        <f aca="false">C15/C14-1</f>
        <v>0.136363636363636</v>
      </c>
      <c r="N15" s="118" t="n">
        <f aca="false">D15/D14-1</f>
        <v>0.136363636363636</v>
      </c>
      <c r="O15" s="118" t="n">
        <f aca="false">E15/E14-1</f>
        <v>0.136363636363636</v>
      </c>
      <c r="P15" s="118" t="n">
        <f aca="false">F15/F14-1</f>
        <v>0.136363636363636</v>
      </c>
      <c r="Q15" s="119" t="n">
        <f aca="false">G15/G14-1</f>
        <v>0.136363636363636</v>
      </c>
      <c r="R15" s="117" t="n">
        <f aca="false">H15/H14-1</f>
        <v>-0.0121384297520664</v>
      </c>
      <c r="S15" s="118" t="n">
        <f aca="false">I15/I14-1</f>
        <v>-0.0121384297520664</v>
      </c>
      <c r="T15" s="118" t="n">
        <f aca="false">J15/J14-1</f>
        <v>-0.0121384297520664</v>
      </c>
      <c r="U15" s="118" t="n">
        <f aca="false">K15/K14-1</f>
        <v>-0.0121384297520664</v>
      </c>
      <c r="V15" s="121" t="n">
        <f aca="false">L15/L14-1</f>
        <v>-0.0121384297520664</v>
      </c>
      <c r="W15" s="183"/>
    </row>
    <row r="16" customFormat="false" ht="15" hidden="false" customHeight="true" outlineLevel="0" collapsed="false">
      <c r="B16" s="184" t="n">
        <v>1959</v>
      </c>
      <c r="C16" s="185" t="n">
        <v>1006.16351376691</v>
      </c>
      <c r="D16" s="186" t="n">
        <f aca="false">C16</f>
        <v>1006.16351376691</v>
      </c>
      <c r="E16" s="186" t="n">
        <f aca="false">D16</f>
        <v>1006.16351376691</v>
      </c>
      <c r="F16" s="186" t="n">
        <f aca="false">E16</f>
        <v>1006.16351376691</v>
      </c>
      <c r="G16" s="187" t="n">
        <f aca="false">F16</f>
        <v>1006.16351376691</v>
      </c>
      <c r="H16" s="188" t="n">
        <f aca="false">C16*Prix!C$73/Prix!C16</f>
        <v>10850.5840257448</v>
      </c>
      <c r="I16" s="186" t="n">
        <f aca="false">D16*Prix!D$73/Prix!D16</f>
        <v>10850.5840257448</v>
      </c>
      <c r="J16" s="186" t="n">
        <f aca="false">E16*Prix!E$73/Prix!E16</f>
        <v>10850.5840257448</v>
      </c>
      <c r="K16" s="186" t="n">
        <f aca="false">F16*Prix!F$73/Prix!F16</f>
        <v>10850.5840257448</v>
      </c>
      <c r="L16" s="187" t="n">
        <f aca="false">G16*Prix!E$73/Prix!E16</f>
        <v>10850.5840257448</v>
      </c>
      <c r="M16" s="117" t="n">
        <f aca="false">C16/C15-1</f>
        <v>0.1</v>
      </c>
      <c r="N16" s="118" t="n">
        <f aca="false">D16/D15-1</f>
        <v>0.1</v>
      </c>
      <c r="O16" s="118" t="n">
        <f aca="false">E16/E15-1</f>
        <v>0.1</v>
      </c>
      <c r="P16" s="118" t="n">
        <f aca="false">F16/F15-1</f>
        <v>0.1</v>
      </c>
      <c r="Q16" s="119" t="n">
        <f aca="false">G16/G15-1</f>
        <v>0.1</v>
      </c>
      <c r="R16" s="117" t="n">
        <f aca="false">H16/H15-1</f>
        <v>0.0360130718954244</v>
      </c>
      <c r="S16" s="118" t="n">
        <f aca="false">I16/I15-1</f>
        <v>0.0360130718954244</v>
      </c>
      <c r="T16" s="118" t="n">
        <f aca="false">J16/J15-1</f>
        <v>0.0360130718954244</v>
      </c>
      <c r="U16" s="118" t="n">
        <f aca="false">K16/K15-1</f>
        <v>0.0360130718954244</v>
      </c>
      <c r="V16" s="121" t="n">
        <f aca="false">L16/L15-1</f>
        <v>0.0360130718954244</v>
      </c>
      <c r="W16" s="183"/>
    </row>
    <row r="17" customFormat="false" ht="15" hidden="false" customHeight="true" outlineLevel="0" collapsed="false">
      <c r="B17" s="184" t="n">
        <v>1960</v>
      </c>
      <c r="C17" s="185" t="n">
        <v>1042.95121104125</v>
      </c>
      <c r="D17" s="186" t="n">
        <f aca="false">C17</f>
        <v>1042.95121104125</v>
      </c>
      <c r="E17" s="186" t="n">
        <f aca="false">D17</f>
        <v>1042.95121104125</v>
      </c>
      <c r="F17" s="186" t="n">
        <f aca="false">E17</f>
        <v>1042.95121104125</v>
      </c>
      <c r="G17" s="187" t="n">
        <f aca="false">F17</f>
        <v>1042.95121104125</v>
      </c>
      <c r="H17" s="188" t="n">
        <f aca="false">C17*Prix!C$73/Prix!C17</f>
        <v>10854.7828364112</v>
      </c>
      <c r="I17" s="186" t="n">
        <f aca="false">D17*Prix!D$73/Prix!D17</f>
        <v>10854.7828364112</v>
      </c>
      <c r="J17" s="186" t="n">
        <f aca="false">E17*Prix!E$73/Prix!E17</f>
        <v>10854.7828364112</v>
      </c>
      <c r="K17" s="186" t="n">
        <f aca="false">F17*Prix!F$73/Prix!F17</f>
        <v>10854.7828364112</v>
      </c>
      <c r="L17" s="187" t="n">
        <f aca="false">G17*Prix!E$73/Prix!E17</f>
        <v>10854.7828364112</v>
      </c>
      <c r="M17" s="117" t="n">
        <f aca="false">C17/C16-1</f>
        <v>0.0365623447590659</v>
      </c>
      <c r="N17" s="118" t="n">
        <f aca="false">D17/D16-1</f>
        <v>0.0365623447590659</v>
      </c>
      <c r="O17" s="118" t="n">
        <f aca="false">E17/E16-1</f>
        <v>0.0365623447590659</v>
      </c>
      <c r="P17" s="118" t="n">
        <f aca="false">F17/F16-1</f>
        <v>0.0365623447590659</v>
      </c>
      <c r="Q17" s="119" t="n">
        <f aca="false">G17/G16-1</f>
        <v>0.0365623447590659</v>
      </c>
      <c r="R17" s="117" t="n">
        <f aca="false">H17/H16-1</f>
        <v>0.00038696632885582</v>
      </c>
      <c r="S17" s="118" t="n">
        <f aca="false">I17/I16-1</f>
        <v>0.00038696632885582</v>
      </c>
      <c r="T17" s="118" t="n">
        <f aca="false">J17/J16-1</f>
        <v>0.00038696632885582</v>
      </c>
      <c r="U17" s="118" t="n">
        <f aca="false">K17/K16-1</f>
        <v>0.00038696632885582</v>
      </c>
      <c r="V17" s="121" t="n">
        <f aca="false">L17/L16-1</f>
        <v>0.00038696632885582</v>
      </c>
      <c r="W17" s="183"/>
    </row>
    <row r="18" customFormat="false" ht="15" hidden="false" customHeight="true" outlineLevel="0" collapsed="false">
      <c r="B18" s="184" t="n">
        <v>1961</v>
      </c>
      <c r="C18" s="185" t="n">
        <v>1235.46354243359</v>
      </c>
      <c r="D18" s="186" t="n">
        <f aca="false">C18</f>
        <v>1235.46354243359</v>
      </c>
      <c r="E18" s="186" t="n">
        <f aca="false">D18</f>
        <v>1235.46354243359</v>
      </c>
      <c r="F18" s="186" t="n">
        <f aca="false">E18</f>
        <v>1235.46354243359</v>
      </c>
      <c r="G18" s="187" t="n">
        <f aca="false">F18</f>
        <v>1235.46354243359</v>
      </c>
      <c r="H18" s="188" t="n">
        <f aca="false">C18*Prix!C$73/Prix!C18</f>
        <v>12447.1455400305</v>
      </c>
      <c r="I18" s="186" t="n">
        <f aca="false">D18*Prix!D$73/Prix!D18</f>
        <v>12447.1455400305</v>
      </c>
      <c r="J18" s="186" t="n">
        <f aca="false">E18*Prix!E$73/Prix!E18</f>
        <v>12447.1455400305</v>
      </c>
      <c r="K18" s="186" t="n">
        <f aca="false">F18*Prix!F$73/Prix!F18</f>
        <v>12447.1455400305</v>
      </c>
      <c r="L18" s="187" t="n">
        <f aca="false">G18*Prix!E$73/Prix!E18</f>
        <v>12447.1455400305</v>
      </c>
      <c r="M18" s="117" t="n">
        <f aca="false">C18/C17-1</f>
        <v>0.184584215785265</v>
      </c>
      <c r="N18" s="118" t="n">
        <f aca="false">D18/D17-1</f>
        <v>0.184584215785265</v>
      </c>
      <c r="O18" s="118" t="n">
        <f aca="false">E18/E17-1</f>
        <v>0.184584215785265</v>
      </c>
      <c r="P18" s="118" t="n">
        <f aca="false">F18/F17-1</f>
        <v>0.184584215785265</v>
      </c>
      <c r="Q18" s="119" t="n">
        <f aca="false">G18/G17-1</f>
        <v>0.184584215785265</v>
      </c>
      <c r="R18" s="117" t="n">
        <f aca="false">H18/H17-1</f>
        <v>0.146696873407539</v>
      </c>
      <c r="S18" s="118" t="n">
        <f aca="false">I18/I17-1</f>
        <v>0.146696873407539</v>
      </c>
      <c r="T18" s="118" t="n">
        <f aca="false">J18/J17-1</f>
        <v>0.146696873407539</v>
      </c>
      <c r="U18" s="118" t="n">
        <f aca="false">K18/K17-1</f>
        <v>0.146696873407539</v>
      </c>
      <c r="V18" s="121" t="n">
        <f aca="false">L18/L17-1</f>
        <v>0.146696873407539</v>
      </c>
      <c r="W18" s="183"/>
    </row>
    <row r="19" customFormat="false" ht="15" hidden="false" customHeight="true" outlineLevel="0" collapsed="false">
      <c r="B19" s="184" t="n">
        <v>1962</v>
      </c>
      <c r="C19" s="185" t="n">
        <v>1463.51056547914</v>
      </c>
      <c r="D19" s="186" t="n">
        <f aca="false">C19</f>
        <v>1463.51056547914</v>
      </c>
      <c r="E19" s="186" t="n">
        <f aca="false">D19</f>
        <v>1463.51056547914</v>
      </c>
      <c r="F19" s="186" t="n">
        <f aca="false">E19</f>
        <v>1463.51056547914</v>
      </c>
      <c r="G19" s="187" t="n">
        <f aca="false">F19</f>
        <v>1463.51056547914</v>
      </c>
      <c r="H19" s="188" t="n">
        <f aca="false">C19*Prix!C$73/Prix!C19</f>
        <v>14067.7127089492</v>
      </c>
      <c r="I19" s="186" t="n">
        <f aca="false">D19*Prix!D$73/Prix!D19</f>
        <v>14067.7127089492</v>
      </c>
      <c r="J19" s="186" t="n">
        <f aca="false">E19*Prix!E$73/Prix!E19</f>
        <v>14067.7127089492</v>
      </c>
      <c r="K19" s="186" t="n">
        <f aca="false">F19*Prix!F$73/Prix!F19</f>
        <v>14067.7127089492</v>
      </c>
      <c r="L19" s="187" t="n">
        <f aca="false">G19*Prix!E$73/Prix!E19</f>
        <v>14067.7127089492</v>
      </c>
      <c r="M19" s="117" t="n">
        <f aca="false">C19/C18-1</f>
        <v>0.184584178498986</v>
      </c>
      <c r="N19" s="118" t="n">
        <f aca="false">D19/D18-1</f>
        <v>0.184584178498986</v>
      </c>
      <c r="O19" s="118" t="n">
        <f aca="false">E19/E18-1</f>
        <v>0.184584178498986</v>
      </c>
      <c r="P19" s="118" t="n">
        <f aca="false">F19/F18-1</f>
        <v>0.184584178498986</v>
      </c>
      <c r="Q19" s="119" t="n">
        <f aca="false">G19/G18-1</f>
        <v>0.184584178498986</v>
      </c>
      <c r="R19" s="117" t="n">
        <f aca="false">H19/H18-1</f>
        <v>0.130195888182307</v>
      </c>
      <c r="S19" s="118" t="n">
        <f aca="false">I19/I18-1</f>
        <v>0.130195888182307</v>
      </c>
      <c r="T19" s="118" t="n">
        <f aca="false">J19/J18-1</f>
        <v>0.130195888182307</v>
      </c>
      <c r="U19" s="118" t="n">
        <f aca="false">K19/K18-1</f>
        <v>0.130195888182307</v>
      </c>
      <c r="V19" s="121" t="n">
        <f aca="false">L19/L18-1</f>
        <v>0.130195888182307</v>
      </c>
      <c r="W19" s="183"/>
    </row>
    <row r="20" customFormat="false" ht="15" hidden="false" customHeight="true" outlineLevel="0" collapsed="false">
      <c r="B20" s="184" t="n">
        <v>1963</v>
      </c>
      <c r="C20" s="185" t="n">
        <v>1591.56773995856</v>
      </c>
      <c r="D20" s="186" t="n">
        <f aca="false">C20</f>
        <v>1591.56773995856</v>
      </c>
      <c r="E20" s="186" t="n">
        <f aca="false">D20</f>
        <v>1591.56773995856</v>
      </c>
      <c r="F20" s="186" t="n">
        <f aca="false">E20</f>
        <v>1591.56773995856</v>
      </c>
      <c r="G20" s="187" t="n">
        <f aca="false">F20</f>
        <v>1591.56773995856</v>
      </c>
      <c r="H20" s="188" t="n">
        <f aca="false">C20*Prix!C$73/Prix!C20</f>
        <v>14598.6321755146</v>
      </c>
      <c r="I20" s="186" t="n">
        <f aca="false">D20*Prix!D$73/Prix!D20</f>
        <v>14598.6321755146</v>
      </c>
      <c r="J20" s="186" t="n">
        <f aca="false">E20*Prix!E$73/Prix!E20</f>
        <v>14598.6321755146</v>
      </c>
      <c r="K20" s="186" t="n">
        <f aca="false">F20*Prix!F$73/Prix!F20</f>
        <v>14598.6321755146</v>
      </c>
      <c r="L20" s="187" t="n">
        <f aca="false">G20*Prix!E$73/Prix!E20</f>
        <v>14598.6321755146</v>
      </c>
      <c r="M20" s="117" t="n">
        <f aca="false">C20/C19-1</f>
        <v>0.0874999999999999</v>
      </c>
      <c r="N20" s="118" t="n">
        <f aca="false">D20/D19-1</f>
        <v>0.0874999999999999</v>
      </c>
      <c r="O20" s="118" t="n">
        <f aca="false">E20/E19-1</f>
        <v>0.0874999999999999</v>
      </c>
      <c r="P20" s="118" t="n">
        <f aca="false">F20/F19-1</f>
        <v>0.0874999999999999</v>
      </c>
      <c r="Q20" s="119" t="n">
        <f aca="false">G20/G19-1</f>
        <v>0.0874999999999999</v>
      </c>
      <c r="R20" s="117" t="n">
        <f aca="false">H20/H19-1</f>
        <v>0.0377402835521092</v>
      </c>
      <c r="S20" s="118" t="n">
        <f aca="false">I20/I19-1</f>
        <v>0.0377402835521092</v>
      </c>
      <c r="T20" s="118" t="n">
        <f aca="false">J20/J19-1</f>
        <v>0.0377402835521092</v>
      </c>
      <c r="U20" s="118" t="n">
        <f aca="false">K20/K19-1</f>
        <v>0.0377402835521092</v>
      </c>
      <c r="V20" s="121" t="n">
        <f aca="false">L20/L19-1</f>
        <v>0.0377402835521092</v>
      </c>
      <c r="W20" s="183"/>
    </row>
    <row r="21" customFormat="false" ht="15" hidden="false" customHeight="true" outlineLevel="0" collapsed="false">
      <c r="B21" s="184" t="n">
        <v>1964</v>
      </c>
      <c r="C21" s="185" t="n">
        <v>1737.91879650648</v>
      </c>
      <c r="D21" s="186" t="n">
        <f aca="false">C21</f>
        <v>1737.91879650648</v>
      </c>
      <c r="E21" s="186" t="n">
        <f aca="false">D21</f>
        <v>1737.91879650648</v>
      </c>
      <c r="F21" s="186" t="n">
        <f aca="false">E21</f>
        <v>1737.91879650648</v>
      </c>
      <c r="G21" s="187" t="n">
        <f aca="false">F21</f>
        <v>1737.91879650648</v>
      </c>
      <c r="H21" s="188" t="n">
        <f aca="false">C21*Prix!C$73/Prix!C21</f>
        <v>15411.0329461861</v>
      </c>
      <c r="I21" s="186" t="n">
        <f aca="false">D21*Prix!D$73/Prix!D21</f>
        <v>15411.0329461861</v>
      </c>
      <c r="J21" s="186" t="n">
        <f aca="false">E21*Prix!E$73/Prix!E21</f>
        <v>15411.0329461861</v>
      </c>
      <c r="K21" s="186" t="n">
        <f aca="false">F21*Prix!F$73/Prix!F21</f>
        <v>15411.0329461861</v>
      </c>
      <c r="L21" s="187" t="n">
        <f aca="false">G21*Prix!E$73/Prix!E21</f>
        <v>15411.0329461861</v>
      </c>
      <c r="M21" s="117" t="n">
        <f aca="false">C21/C20-1</f>
        <v>0.0919540229885059</v>
      </c>
      <c r="N21" s="118" t="n">
        <f aca="false">D21/D20-1</f>
        <v>0.0919540229885059</v>
      </c>
      <c r="O21" s="118" t="n">
        <f aca="false">E21/E20-1</f>
        <v>0.0919540229885059</v>
      </c>
      <c r="P21" s="118" t="n">
        <f aca="false">F21/F20-1</f>
        <v>0.0919540229885059</v>
      </c>
      <c r="Q21" s="119" t="n">
        <f aca="false">G21/G20-1</f>
        <v>0.0919540229885059</v>
      </c>
      <c r="R21" s="117" t="n">
        <f aca="false">H21/H20-1</f>
        <v>0.0556491019777916</v>
      </c>
      <c r="S21" s="118" t="n">
        <f aca="false">I21/I20-1</f>
        <v>0.0556491019777916</v>
      </c>
      <c r="T21" s="118" t="n">
        <f aca="false">J21/J20-1</f>
        <v>0.0556491019777916</v>
      </c>
      <c r="U21" s="118" t="n">
        <f aca="false">K21/K20-1</f>
        <v>0.0556491019777916</v>
      </c>
      <c r="V21" s="121" t="n">
        <f aca="false">L21/L20-1</f>
        <v>0.0556491019777916</v>
      </c>
      <c r="W21" s="183"/>
    </row>
    <row r="22" customFormat="false" ht="15" hidden="false" customHeight="true" outlineLevel="0" collapsed="false">
      <c r="B22" s="184" t="n">
        <v>1965</v>
      </c>
      <c r="C22" s="185" t="n">
        <v>1865.9759709859</v>
      </c>
      <c r="D22" s="186" t="n">
        <f aca="false">C22</f>
        <v>1865.9759709859</v>
      </c>
      <c r="E22" s="186" t="n">
        <f aca="false">D22</f>
        <v>1865.9759709859</v>
      </c>
      <c r="F22" s="186" t="n">
        <f aca="false">E22</f>
        <v>1865.9759709859</v>
      </c>
      <c r="G22" s="187" t="n">
        <f aca="false">F22</f>
        <v>1865.9759709859</v>
      </c>
      <c r="H22" s="188" t="n">
        <f aca="false">C22*Prix!C$73/Prix!C22</f>
        <v>16144.1247165387</v>
      </c>
      <c r="I22" s="186" t="n">
        <f aca="false">D22*Prix!D$73/Prix!D22</f>
        <v>16144.1247165387</v>
      </c>
      <c r="J22" s="186" t="n">
        <f aca="false">E22*Prix!E$73/Prix!E22</f>
        <v>16144.1247165387</v>
      </c>
      <c r="K22" s="186" t="n">
        <f aca="false">F22*Prix!F$73/Prix!F22</f>
        <v>16144.1247165387</v>
      </c>
      <c r="L22" s="187" t="n">
        <f aca="false">G22*Prix!E$73/Prix!E22</f>
        <v>16144.1247165387</v>
      </c>
      <c r="M22" s="117" t="n">
        <f aca="false">C22/C21-1</f>
        <v>0.0736842105263158</v>
      </c>
      <c r="N22" s="118" t="n">
        <f aca="false">D22/D21-1</f>
        <v>0.0736842105263158</v>
      </c>
      <c r="O22" s="118" t="n">
        <f aca="false">E22/E21-1</f>
        <v>0.0736842105263158</v>
      </c>
      <c r="P22" s="118" t="n">
        <f aca="false">F22/F21-1</f>
        <v>0.0736842105263158</v>
      </c>
      <c r="Q22" s="119" t="n">
        <f aca="false">G22/G21-1</f>
        <v>0.0736842105263158</v>
      </c>
      <c r="R22" s="117" t="n">
        <f aca="false">H22/H21-1</f>
        <v>0.0475692818847695</v>
      </c>
      <c r="S22" s="118" t="n">
        <f aca="false">I22/I21-1</f>
        <v>0.0475692818847695</v>
      </c>
      <c r="T22" s="118" t="n">
        <f aca="false">J22/J21-1</f>
        <v>0.0475692818847695</v>
      </c>
      <c r="U22" s="118" t="n">
        <f aca="false">K22/K21-1</f>
        <v>0.0475692818847695</v>
      </c>
      <c r="V22" s="121" t="n">
        <f aca="false">L22/L21-1</f>
        <v>0.0475692818847695</v>
      </c>
      <c r="W22" s="183"/>
    </row>
    <row r="23" customFormat="false" ht="15" hidden="false" customHeight="true" outlineLevel="0" collapsed="false">
      <c r="B23" s="184" t="n">
        <v>1966</v>
      </c>
      <c r="C23" s="185" t="n">
        <v>1975.73926339684</v>
      </c>
      <c r="D23" s="186" t="n">
        <f aca="false">C23</f>
        <v>1975.73926339684</v>
      </c>
      <c r="E23" s="186" t="n">
        <f aca="false">D23</f>
        <v>1975.73926339684</v>
      </c>
      <c r="F23" s="186" t="n">
        <f aca="false">E23</f>
        <v>1975.73926339684</v>
      </c>
      <c r="G23" s="187" t="n">
        <f aca="false">F23</f>
        <v>1975.73926339684</v>
      </c>
      <c r="H23" s="188" t="n">
        <f aca="false">C23*Prix!C$73/Prix!C23</f>
        <v>16645.3202502565</v>
      </c>
      <c r="I23" s="186" t="n">
        <f aca="false">D23*Prix!D$73/Prix!D23</f>
        <v>16645.3202502565</v>
      </c>
      <c r="J23" s="186" t="n">
        <f aca="false">E23*Prix!E$73/Prix!E23</f>
        <v>16645.3202502565</v>
      </c>
      <c r="K23" s="186" t="n">
        <f aca="false">F23*Prix!F$73/Prix!F23</f>
        <v>16645.3202502565</v>
      </c>
      <c r="L23" s="187" t="n">
        <f aca="false">G23*Prix!E$73/Prix!E23</f>
        <v>16645.3202502565</v>
      </c>
      <c r="M23" s="117" t="n">
        <f aca="false">C23/C22-1</f>
        <v>0.0588235294117647</v>
      </c>
      <c r="N23" s="118" t="n">
        <f aca="false">D23/D22-1</f>
        <v>0.0588235294117647</v>
      </c>
      <c r="O23" s="118" t="n">
        <f aca="false">E23/E22-1</f>
        <v>0.0588235294117647</v>
      </c>
      <c r="P23" s="118" t="n">
        <f aca="false">F23/F22-1</f>
        <v>0.0588235294117647</v>
      </c>
      <c r="Q23" s="119" t="n">
        <f aca="false">G23/G22-1</f>
        <v>0.0588235294117647</v>
      </c>
      <c r="R23" s="117" t="n">
        <f aca="false">H23/H22-1</f>
        <v>0.0310450732088561</v>
      </c>
      <c r="S23" s="118" t="n">
        <f aca="false">I23/I22-1</f>
        <v>0.0310450732088561</v>
      </c>
      <c r="T23" s="118" t="n">
        <f aca="false">J23/J22-1</f>
        <v>0.0310450732088561</v>
      </c>
      <c r="U23" s="118" t="n">
        <f aca="false">K23/K22-1</f>
        <v>0.0310450732088561</v>
      </c>
      <c r="V23" s="121" t="n">
        <f aca="false">L23/L22-1</f>
        <v>0.0310450732088561</v>
      </c>
      <c r="W23" s="183"/>
    </row>
    <row r="24" customFormat="false" ht="15" hidden="false" customHeight="true" outlineLevel="0" collapsed="false">
      <c r="B24" s="184" t="n">
        <v>1967</v>
      </c>
      <c r="C24" s="185" t="n">
        <v>2085.50255580777</v>
      </c>
      <c r="D24" s="186" t="n">
        <f aca="false">C24</f>
        <v>2085.50255580777</v>
      </c>
      <c r="E24" s="186" t="n">
        <f aca="false">D24</f>
        <v>2085.50255580777</v>
      </c>
      <c r="F24" s="186" t="n">
        <f aca="false">E24</f>
        <v>2085.50255580777</v>
      </c>
      <c r="G24" s="187" t="n">
        <f aca="false">F24</f>
        <v>2085.50255580777</v>
      </c>
      <c r="H24" s="188" t="n">
        <f aca="false">C24*Prix!C$73/Prix!C24</f>
        <v>17103.8664377413</v>
      </c>
      <c r="I24" s="186" t="n">
        <f aca="false">D24*Prix!D$73/Prix!D24</f>
        <v>17103.8664377413</v>
      </c>
      <c r="J24" s="186" t="n">
        <f aca="false">E24*Prix!E$73/Prix!E24</f>
        <v>17103.8664377413</v>
      </c>
      <c r="K24" s="186" t="n">
        <f aca="false">F24*Prix!F$73/Prix!F24</f>
        <v>17103.8664377413</v>
      </c>
      <c r="L24" s="187" t="n">
        <f aca="false">G24*Prix!E$73/Prix!E24</f>
        <v>17103.8664377413</v>
      </c>
      <c r="M24" s="117" t="n">
        <f aca="false">C24/C23-1</f>
        <v>0.0555555555555556</v>
      </c>
      <c r="N24" s="118" t="n">
        <f aca="false">D24/D23-1</f>
        <v>0.0555555555555556</v>
      </c>
      <c r="O24" s="118" t="n">
        <f aca="false">E24/E23-1</f>
        <v>0.0555555555555556</v>
      </c>
      <c r="P24" s="118" t="n">
        <f aca="false">F24/F23-1</f>
        <v>0.0555555555555556</v>
      </c>
      <c r="Q24" s="119" t="n">
        <f aca="false">G24/G23-1</f>
        <v>0.0555555555555556</v>
      </c>
      <c r="R24" s="117" t="n">
        <f aca="false">H24/H23-1</f>
        <v>0.0275480543834969</v>
      </c>
      <c r="S24" s="118" t="n">
        <f aca="false">I24/I23-1</f>
        <v>0.0275480543834969</v>
      </c>
      <c r="T24" s="118" t="n">
        <f aca="false">J24/J23-1</f>
        <v>0.0275480543834969</v>
      </c>
      <c r="U24" s="118" t="n">
        <f aca="false">K24/K23-1</f>
        <v>0.0275480543834969</v>
      </c>
      <c r="V24" s="121" t="n">
        <f aca="false">L24/L23-1</f>
        <v>0.0275480543834969</v>
      </c>
      <c r="W24" s="183"/>
    </row>
    <row r="25" customFormat="false" ht="15" hidden="false" customHeight="true" outlineLevel="0" collapsed="false">
      <c r="B25" s="184" t="n">
        <v>1968</v>
      </c>
      <c r="C25" s="185" t="n">
        <v>2195.26584821871</v>
      </c>
      <c r="D25" s="186" t="n">
        <f aca="false">C25</f>
        <v>2195.26584821871</v>
      </c>
      <c r="E25" s="186" t="n">
        <f aca="false">D25</f>
        <v>2195.26584821871</v>
      </c>
      <c r="F25" s="186" t="n">
        <f aca="false">E25</f>
        <v>2195.26584821871</v>
      </c>
      <c r="G25" s="187" t="n">
        <f aca="false">F25</f>
        <v>2195.26584821871</v>
      </c>
      <c r="H25" s="188" t="n">
        <f aca="false">C25*Prix!C$73/Prix!C25</f>
        <v>17226.6558112952</v>
      </c>
      <c r="I25" s="186" t="n">
        <f aca="false">D25*Prix!D$73/Prix!D25</f>
        <v>17226.6558112952</v>
      </c>
      <c r="J25" s="186" t="n">
        <f aca="false">E25*Prix!E$73/Prix!E25</f>
        <v>17226.6558112952</v>
      </c>
      <c r="K25" s="186" t="n">
        <f aca="false">F25*Prix!F$73/Prix!F25</f>
        <v>17226.6558112952</v>
      </c>
      <c r="L25" s="187" t="n">
        <f aca="false">G25*Prix!E$73/Prix!E25</f>
        <v>17226.6558112952</v>
      </c>
      <c r="M25" s="117" t="n">
        <f aca="false">C25/C24-1</f>
        <v>0.0526315789473684</v>
      </c>
      <c r="N25" s="118" t="n">
        <f aca="false">D25/D24-1</f>
        <v>0.0526315789473684</v>
      </c>
      <c r="O25" s="118" t="n">
        <f aca="false">E25/E24-1</f>
        <v>0.0526315789473684</v>
      </c>
      <c r="P25" s="118" t="n">
        <f aca="false">F25/F24-1</f>
        <v>0.0526315789473684</v>
      </c>
      <c r="Q25" s="119" t="n">
        <f aca="false">G25/G24-1</f>
        <v>0.0526315789473684</v>
      </c>
      <c r="R25" s="117" t="n">
        <f aca="false">H25/H24-1</f>
        <v>0.00717904188510876</v>
      </c>
      <c r="S25" s="118" t="n">
        <f aca="false">I25/I24-1</f>
        <v>0.00717904188510876</v>
      </c>
      <c r="T25" s="118" t="n">
        <f aca="false">J25/J24-1</f>
        <v>0.00717904188510876</v>
      </c>
      <c r="U25" s="118" t="n">
        <f aca="false">K25/K24-1</f>
        <v>0.00717904188510876</v>
      </c>
      <c r="V25" s="121" t="n">
        <f aca="false">L25/L24-1</f>
        <v>0.00717904188510876</v>
      </c>
      <c r="W25" s="183"/>
    </row>
    <row r="26" customFormat="false" ht="15" hidden="false" customHeight="true" outlineLevel="0" collapsed="false">
      <c r="B26" s="184" t="n">
        <v>1969</v>
      </c>
      <c r="C26" s="185" t="n">
        <v>2487.96796131454</v>
      </c>
      <c r="D26" s="186" t="n">
        <f aca="false">C26</f>
        <v>2487.96796131454</v>
      </c>
      <c r="E26" s="186" t="n">
        <f aca="false">D26</f>
        <v>2487.96796131454</v>
      </c>
      <c r="F26" s="186" t="n">
        <f aca="false">E26</f>
        <v>2487.96796131454</v>
      </c>
      <c r="G26" s="187" t="n">
        <f aca="false">F26</f>
        <v>2487.96796131454</v>
      </c>
      <c r="H26" s="188" t="n">
        <f aca="false">C26*Prix!C$73/Prix!C26</f>
        <v>18340.0950866037</v>
      </c>
      <c r="I26" s="186" t="n">
        <f aca="false">D26*Prix!D$73/Prix!D26</f>
        <v>18340.0950866037</v>
      </c>
      <c r="J26" s="186" t="n">
        <f aca="false">E26*Prix!E$73/Prix!E26</f>
        <v>18340.0950866037</v>
      </c>
      <c r="K26" s="186" t="n">
        <f aca="false">F26*Prix!F$73/Prix!F26</f>
        <v>18340.0950866037</v>
      </c>
      <c r="L26" s="187" t="n">
        <f aca="false">G26*Prix!E$73/Prix!E26</f>
        <v>18340.0950866037</v>
      </c>
      <c r="M26" s="117" t="n">
        <f aca="false">C26/C25-1</f>
        <v>0.133333333333333</v>
      </c>
      <c r="N26" s="118" t="n">
        <f aca="false">D26/D25-1</f>
        <v>0.133333333333333</v>
      </c>
      <c r="O26" s="118" t="n">
        <f aca="false">E26/E25-1</f>
        <v>0.133333333333333</v>
      </c>
      <c r="P26" s="118" t="n">
        <f aca="false">F26/F25-1</f>
        <v>0.133333333333333</v>
      </c>
      <c r="Q26" s="119" t="n">
        <f aca="false">G26/G25-1</f>
        <v>0.133333333333333</v>
      </c>
      <c r="R26" s="117" t="n">
        <f aca="false">H26/H25-1</f>
        <v>0.0646346735840901</v>
      </c>
      <c r="S26" s="118" t="n">
        <f aca="false">I26/I25-1</f>
        <v>0.0646346735840901</v>
      </c>
      <c r="T26" s="118" t="n">
        <f aca="false">J26/J25-1</f>
        <v>0.0646346735840901</v>
      </c>
      <c r="U26" s="118" t="n">
        <f aca="false">K26/K25-1</f>
        <v>0.0646346735840901</v>
      </c>
      <c r="V26" s="121" t="n">
        <f aca="false">L26/L25-1</f>
        <v>0.0646346735840901</v>
      </c>
      <c r="W26" s="183"/>
    </row>
    <row r="27" customFormat="false" ht="15" hidden="false" customHeight="true" outlineLevel="0" collapsed="false">
      <c r="B27" s="184" t="n">
        <v>1970</v>
      </c>
      <c r="C27" s="185" t="n">
        <v>2744.08231027339</v>
      </c>
      <c r="D27" s="186" t="n">
        <f aca="false">C27</f>
        <v>2744.08231027339</v>
      </c>
      <c r="E27" s="186" t="n">
        <f aca="false">D27</f>
        <v>2744.08231027339</v>
      </c>
      <c r="F27" s="186" t="n">
        <f aca="false">E27</f>
        <v>2744.08231027339</v>
      </c>
      <c r="G27" s="187" t="n">
        <f aca="false">F27</f>
        <v>2744.08231027339</v>
      </c>
      <c r="H27" s="188" t="n">
        <f aca="false">C27*Prix!C$73/Prix!C27</f>
        <v>19225.268905523</v>
      </c>
      <c r="I27" s="186" t="n">
        <f aca="false">D27*Prix!D$73/Prix!D27</f>
        <v>19225.268905523</v>
      </c>
      <c r="J27" s="186" t="n">
        <f aca="false">E27*Prix!E$73/Prix!E27</f>
        <v>19225.268905523</v>
      </c>
      <c r="K27" s="186" t="n">
        <f aca="false">F27*Prix!F$73/Prix!F27</f>
        <v>19225.268905523</v>
      </c>
      <c r="L27" s="187" t="n">
        <f aca="false">G27*Prix!E$73/Prix!E27</f>
        <v>19225.268905523</v>
      </c>
      <c r="M27" s="117" t="n">
        <f aca="false">C27/C26-1</f>
        <v>0.102941176470588</v>
      </c>
      <c r="N27" s="118" t="n">
        <f aca="false">D27/D26-1</f>
        <v>0.102941176470588</v>
      </c>
      <c r="O27" s="118" t="n">
        <f aca="false">E27/E26-1</f>
        <v>0.102941176470588</v>
      </c>
      <c r="P27" s="118" t="n">
        <f aca="false">F27/F26-1</f>
        <v>0.102941176470588</v>
      </c>
      <c r="Q27" s="119" t="n">
        <f aca="false">G27/G26-1</f>
        <v>0.102941176470588</v>
      </c>
      <c r="R27" s="117" t="n">
        <f aca="false">H27/H26-1</f>
        <v>0.0482644072857568</v>
      </c>
      <c r="S27" s="118" t="n">
        <f aca="false">I27/I26-1</f>
        <v>0.0482644072857568</v>
      </c>
      <c r="T27" s="118" t="n">
        <f aca="false">J27/J26-1</f>
        <v>0.0482644072857568</v>
      </c>
      <c r="U27" s="118" t="n">
        <f aca="false">K27/K26-1</f>
        <v>0.0482644072857568</v>
      </c>
      <c r="V27" s="121" t="n">
        <f aca="false">L27/L26-1</f>
        <v>0.0482644072857568</v>
      </c>
      <c r="W27" s="183"/>
    </row>
    <row r="28" customFormat="false" ht="15" hidden="false" customHeight="true" outlineLevel="0" collapsed="false">
      <c r="B28" s="184" t="n">
        <v>1971</v>
      </c>
      <c r="C28" s="185" t="n">
        <v>3018.49054130073</v>
      </c>
      <c r="D28" s="186" t="n">
        <f aca="false">C28</f>
        <v>3018.49054130073</v>
      </c>
      <c r="E28" s="186" t="n">
        <f aca="false">D28</f>
        <v>3018.49054130073</v>
      </c>
      <c r="F28" s="186" t="n">
        <f aca="false">E28</f>
        <v>3018.49054130073</v>
      </c>
      <c r="G28" s="187" t="n">
        <f aca="false">F28</f>
        <v>3018.49054130073</v>
      </c>
      <c r="H28" s="188" t="n">
        <f aca="false">C28*Prix!C$73/Prix!C28</f>
        <v>20011.7599793063</v>
      </c>
      <c r="I28" s="186" t="n">
        <f aca="false">D28*Prix!D$73/Prix!D28</f>
        <v>20011.7599793063</v>
      </c>
      <c r="J28" s="186" t="n">
        <f aca="false">E28*Prix!E$73/Prix!E28</f>
        <v>20011.7599793063</v>
      </c>
      <c r="K28" s="186" t="n">
        <f aca="false">F28*Prix!F$73/Prix!F28</f>
        <v>20011.7599793063</v>
      </c>
      <c r="L28" s="187" t="n">
        <f aca="false">G28*Prix!E$73/Prix!E28</f>
        <v>20011.7599793063</v>
      </c>
      <c r="M28" s="117" t="n">
        <f aca="false">C28/C27-1</f>
        <v>0.0999999999999999</v>
      </c>
      <c r="N28" s="118" t="n">
        <f aca="false">D28/D27-1</f>
        <v>0.0999999999999999</v>
      </c>
      <c r="O28" s="118" t="n">
        <f aca="false">E28/E27-1</f>
        <v>0.0999999999999999</v>
      </c>
      <c r="P28" s="118" t="n">
        <f aca="false">F28/F27-1</f>
        <v>0.0999999999999999</v>
      </c>
      <c r="Q28" s="119" t="n">
        <f aca="false">G28/G27-1</f>
        <v>0.0999999999999999</v>
      </c>
      <c r="R28" s="117" t="n">
        <f aca="false">H28/H27-1</f>
        <v>0.0409092365702808</v>
      </c>
      <c r="S28" s="118" t="n">
        <f aca="false">I28/I27-1</f>
        <v>0.0409092365702808</v>
      </c>
      <c r="T28" s="118" t="n">
        <f aca="false">J28/J27-1</f>
        <v>0.0409092365702808</v>
      </c>
      <c r="U28" s="118" t="n">
        <f aca="false">K28/K27-1</f>
        <v>0.0409092365702808</v>
      </c>
      <c r="V28" s="121" t="n">
        <f aca="false">L28/L27-1</f>
        <v>0.0409092365702808</v>
      </c>
      <c r="W28" s="183"/>
    </row>
    <row r="29" customFormat="false" ht="15" hidden="false" customHeight="true" outlineLevel="0" collapsed="false">
      <c r="B29" s="184" t="n">
        <v>1972</v>
      </c>
      <c r="C29" s="185" t="n">
        <v>3347.78041853353</v>
      </c>
      <c r="D29" s="186" t="n">
        <f aca="false">C29</f>
        <v>3347.78041853353</v>
      </c>
      <c r="E29" s="186" t="n">
        <f aca="false">D29</f>
        <v>3347.78041853353</v>
      </c>
      <c r="F29" s="186" t="n">
        <f aca="false">E29</f>
        <v>3347.78041853353</v>
      </c>
      <c r="G29" s="187" t="n">
        <f aca="false">F29</f>
        <v>3347.78041853353</v>
      </c>
      <c r="H29" s="188" t="n">
        <f aca="false">C29*Prix!C$73/Prix!C29</f>
        <v>20908.3368030015</v>
      </c>
      <c r="I29" s="186" t="n">
        <f aca="false">D29*Prix!D$73/Prix!D29</f>
        <v>20908.3368030015</v>
      </c>
      <c r="J29" s="186" t="n">
        <f aca="false">E29*Prix!E$73/Prix!E29</f>
        <v>20908.3368030015</v>
      </c>
      <c r="K29" s="186" t="n">
        <f aca="false">F29*Prix!F$73/Prix!F29</f>
        <v>20908.3368030015</v>
      </c>
      <c r="L29" s="187" t="n">
        <f aca="false">G29*Prix!E$73/Prix!E29</f>
        <v>20908.3368030015</v>
      </c>
      <c r="M29" s="117" t="n">
        <f aca="false">C29/C28-1</f>
        <v>0.109090909090909</v>
      </c>
      <c r="N29" s="118" t="n">
        <f aca="false">D29/D28-1</f>
        <v>0.109090909090909</v>
      </c>
      <c r="O29" s="118" t="n">
        <f aca="false">E29/E28-1</f>
        <v>0.109090909090909</v>
      </c>
      <c r="P29" s="118" t="n">
        <f aca="false">F29/F28-1</f>
        <v>0.109090909090909</v>
      </c>
      <c r="Q29" s="119" t="n">
        <f aca="false">G29/G28-1</f>
        <v>0.109090909090909</v>
      </c>
      <c r="R29" s="117" t="n">
        <f aca="false">H29/H28-1</f>
        <v>0.044802497362664</v>
      </c>
      <c r="S29" s="118" t="n">
        <f aca="false">I29/I28-1</f>
        <v>0.044802497362664</v>
      </c>
      <c r="T29" s="118" t="n">
        <f aca="false">J29/J28-1</f>
        <v>0.044802497362664</v>
      </c>
      <c r="U29" s="118" t="n">
        <f aca="false">K29/K28-1</f>
        <v>0.044802497362664</v>
      </c>
      <c r="V29" s="121" t="n">
        <f aca="false">L29/L28-1</f>
        <v>0.044802497362664</v>
      </c>
      <c r="W29" s="183"/>
    </row>
    <row r="30" customFormat="false" ht="15" hidden="false" customHeight="true" outlineLevel="0" collapsed="false">
      <c r="B30" s="184" t="n">
        <v>1973</v>
      </c>
      <c r="C30" s="185" t="n">
        <v>3731.95194197181</v>
      </c>
      <c r="D30" s="186" t="n">
        <f aca="false">C30</f>
        <v>3731.95194197181</v>
      </c>
      <c r="E30" s="186" t="n">
        <f aca="false">D30</f>
        <v>3731.95194197181</v>
      </c>
      <c r="F30" s="186" t="n">
        <f aca="false">E30</f>
        <v>3731.95194197181</v>
      </c>
      <c r="G30" s="187" t="n">
        <f aca="false">F30</f>
        <v>3731.95194197181</v>
      </c>
      <c r="H30" s="188" t="n">
        <f aca="false">C30*Prix!C$73/Prix!C30</f>
        <v>21341.1677018918</v>
      </c>
      <c r="I30" s="186" t="n">
        <f aca="false">D30*Prix!D$73/Prix!D30</f>
        <v>21341.1677018918</v>
      </c>
      <c r="J30" s="186" t="n">
        <f aca="false">E30*Prix!E$73/Prix!E30</f>
        <v>21341.1677018918</v>
      </c>
      <c r="K30" s="186" t="n">
        <f aca="false">F30*Prix!F$73/Prix!F30</f>
        <v>21341.1677018918</v>
      </c>
      <c r="L30" s="187" t="n">
        <f aca="false">G30*Prix!E$73/Prix!E30</f>
        <v>21341.1677018918</v>
      </c>
      <c r="M30" s="117" t="n">
        <f aca="false">C30/C29-1</f>
        <v>0.114754098360656</v>
      </c>
      <c r="N30" s="118" t="n">
        <f aca="false">D30/D29-1</f>
        <v>0.114754098360656</v>
      </c>
      <c r="O30" s="118" t="n">
        <f aca="false">E30/E29-1</f>
        <v>0.114754098360656</v>
      </c>
      <c r="P30" s="118" t="n">
        <f aca="false">F30/F29-1</f>
        <v>0.114754098360656</v>
      </c>
      <c r="Q30" s="119" t="n">
        <f aca="false">G30/G29-1</f>
        <v>0.114754098360656</v>
      </c>
      <c r="R30" s="117" t="n">
        <f aca="false">H30/H29-1</f>
        <v>0.0207013548216892</v>
      </c>
      <c r="S30" s="118" t="n">
        <f aca="false">I30/I29-1</f>
        <v>0.0207013548216892</v>
      </c>
      <c r="T30" s="118" t="n">
        <f aca="false">J30/J29-1</f>
        <v>0.0207013548216892</v>
      </c>
      <c r="U30" s="118" t="n">
        <f aca="false">K30/K29-1</f>
        <v>0.0207013548216892</v>
      </c>
      <c r="V30" s="121" t="n">
        <f aca="false">L30/L29-1</f>
        <v>0.0207013548216892</v>
      </c>
      <c r="W30" s="183"/>
    </row>
    <row r="31" customFormat="false" ht="15" hidden="false" customHeight="true" outlineLevel="0" collapsed="false">
      <c r="B31" s="184" t="n">
        <v>1974</v>
      </c>
      <c r="C31" s="185" t="n">
        <v>4244.18063988951</v>
      </c>
      <c r="D31" s="186" t="n">
        <f aca="false">C31</f>
        <v>4244.18063988951</v>
      </c>
      <c r="E31" s="186" t="n">
        <f aca="false">D31</f>
        <v>4244.18063988951</v>
      </c>
      <c r="F31" s="186" t="n">
        <f aca="false">E31</f>
        <v>4244.18063988951</v>
      </c>
      <c r="G31" s="187" t="n">
        <f aca="false">F31</f>
        <v>4244.18063988951</v>
      </c>
      <c r="H31" s="188" t="n">
        <f aca="false">C31*Prix!C$73/Prix!C31</f>
        <v>21340.8938873936</v>
      </c>
      <c r="I31" s="186" t="n">
        <f aca="false">D31*Prix!D$73/Prix!D31</f>
        <v>21340.8938873936</v>
      </c>
      <c r="J31" s="186" t="n">
        <f aca="false">E31*Prix!E$73/Prix!E31</f>
        <v>21340.8938873936</v>
      </c>
      <c r="K31" s="186" t="n">
        <f aca="false">F31*Prix!F$73/Prix!F31</f>
        <v>21340.8938873936</v>
      </c>
      <c r="L31" s="187" t="n">
        <f aca="false">G31*Prix!E$73/Prix!E31</f>
        <v>21340.8938873936</v>
      </c>
      <c r="M31" s="117" t="n">
        <f aca="false">C31/C30-1</f>
        <v>0.137254901960784</v>
      </c>
      <c r="N31" s="118" t="n">
        <f aca="false">D31/D30-1</f>
        <v>0.137254901960784</v>
      </c>
      <c r="O31" s="118" t="n">
        <f aca="false">E31/E30-1</f>
        <v>0.137254901960784</v>
      </c>
      <c r="P31" s="118" t="n">
        <f aca="false">F31/F30-1</f>
        <v>0.137254901960784</v>
      </c>
      <c r="Q31" s="119" t="n">
        <f aca="false">G31/G30-1</f>
        <v>0.137254901960784</v>
      </c>
      <c r="R31" s="117" t="n">
        <f aca="false">H31/H30-1</f>
        <v>-1.28303428367227E-005</v>
      </c>
      <c r="S31" s="118" t="n">
        <f aca="false">I31/I30-1</f>
        <v>-1.28303428367227E-005</v>
      </c>
      <c r="T31" s="118" t="n">
        <f aca="false">J31/J30-1</f>
        <v>-1.28303428367227E-005</v>
      </c>
      <c r="U31" s="118" t="n">
        <f aca="false">K31/K30-1</f>
        <v>-1.28303428367227E-005</v>
      </c>
      <c r="V31" s="121" t="n">
        <f aca="false">L31/L30-1</f>
        <v>-1.28303428367227E-005</v>
      </c>
      <c r="W31" s="183"/>
    </row>
    <row r="32" customFormat="false" ht="15" hidden="false" customHeight="true" outlineLevel="0" collapsed="false">
      <c r="B32" s="184" t="n">
        <v>1975</v>
      </c>
      <c r="C32" s="185" t="n">
        <v>5030.81756883454</v>
      </c>
      <c r="D32" s="186" t="n">
        <f aca="false">C32</f>
        <v>5030.81756883454</v>
      </c>
      <c r="E32" s="186" t="n">
        <f aca="false">D32</f>
        <v>5030.81756883454</v>
      </c>
      <c r="F32" s="186" t="n">
        <f aca="false">E32</f>
        <v>5030.81756883454</v>
      </c>
      <c r="G32" s="187" t="n">
        <f aca="false">F32</f>
        <v>5030.81756883454</v>
      </c>
      <c r="H32" s="188" t="n">
        <f aca="false">C32*Prix!C$73/Prix!C32</f>
        <v>22632.9930155326</v>
      </c>
      <c r="I32" s="186" t="n">
        <f aca="false">D32*Prix!D$73/Prix!D32</f>
        <v>22632.9930155326</v>
      </c>
      <c r="J32" s="186" t="n">
        <f aca="false">E32*Prix!E$73/Prix!E32</f>
        <v>22632.9930155326</v>
      </c>
      <c r="K32" s="186" t="n">
        <f aca="false">F32*Prix!F$73/Prix!F32</f>
        <v>22632.9930155326</v>
      </c>
      <c r="L32" s="187" t="n">
        <f aca="false">G32*Prix!E$73/Prix!E32</f>
        <v>22632.9930155326</v>
      </c>
      <c r="M32" s="117" t="n">
        <f aca="false">C32/C31-1</f>
        <v>0.185344827586207</v>
      </c>
      <c r="N32" s="118" t="n">
        <f aca="false">D32/D31-1</f>
        <v>0.185344827586207</v>
      </c>
      <c r="O32" s="118" t="n">
        <f aca="false">E32/E31-1</f>
        <v>0.185344827586207</v>
      </c>
      <c r="P32" s="118" t="n">
        <f aca="false">F32/F31-1</f>
        <v>0.185344827586207</v>
      </c>
      <c r="Q32" s="119" t="n">
        <f aca="false">G32/G31-1</f>
        <v>0.185344827586207</v>
      </c>
      <c r="R32" s="117" t="n">
        <f aca="false">H32/H31-1</f>
        <v>0.0605456891804432</v>
      </c>
      <c r="S32" s="118" t="n">
        <f aca="false">I32/I31-1</f>
        <v>0.0605456891804432</v>
      </c>
      <c r="T32" s="118" t="n">
        <f aca="false">J32/J31-1</f>
        <v>0.0605456891804432</v>
      </c>
      <c r="U32" s="118" t="n">
        <f aca="false">K32/K31-1</f>
        <v>0.0605456891804432</v>
      </c>
      <c r="V32" s="121" t="n">
        <f aca="false">L32/L31-1</f>
        <v>0.0605456891804432</v>
      </c>
      <c r="W32" s="183"/>
    </row>
    <row r="33" customFormat="false" ht="15" hidden="false" customHeight="true" outlineLevel="0" collapsed="false">
      <c r="B33" s="184" t="n">
        <v>1976</v>
      </c>
      <c r="C33" s="185" t="n">
        <v>5780.8667336426</v>
      </c>
      <c r="D33" s="186" t="n">
        <f aca="false">C33</f>
        <v>5780.8667336426</v>
      </c>
      <c r="E33" s="186" t="n">
        <f aca="false">D33</f>
        <v>5780.8667336426</v>
      </c>
      <c r="F33" s="186" t="n">
        <f aca="false">E33</f>
        <v>5780.8667336426</v>
      </c>
      <c r="G33" s="187" t="n">
        <f aca="false">F33</f>
        <v>5780.8667336426</v>
      </c>
      <c r="H33" s="188" t="n">
        <f aca="false">C33*Prix!C$73/Prix!C33</f>
        <v>23726.1248385852</v>
      </c>
      <c r="I33" s="186" t="n">
        <f aca="false">D33*Prix!D$73/Prix!D33</f>
        <v>23726.1248385852</v>
      </c>
      <c r="J33" s="186" t="n">
        <f aca="false">E33*Prix!E$73/Prix!E33</f>
        <v>23726.1248385852</v>
      </c>
      <c r="K33" s="186" t="n">
        <f aca="false">F33*Prix!F$73/Prix!F33</f>
        <v>23726.1248385852</v>
      </c>
      <c r="L33" s="187" t="n">
        <f aca="false">G33*Prix!E$73/Prix!E33</f>
        <v>23726.1248385852</v>
      </c>
      <c r="M33" s="117" t="n">
        <f aca="false">C33/C32-1</f>
        <v>0.149090909090909</v>
      </c>
      <c r="N33" s="118" t="n">
        <f aca="false">D33/D32-1</f>
        <v>0.149090909090909</v>
      </c>
      <c r="O33" s="118" t="n">
        <f aca="false">E33/E32-1</f>
        <v>0.149090909090909</v>
      </c>
      <c r="P33" s="118" t="n">
        <f aca="false">F33/F32-1</f>
        <v>0.149090909090909</v>
      </c>
      <c r="Q33" s="119" t="n">
        <f aca="false">G33/G32-1</f>
        <v>0.149090909090909</v>
      </c>
      <c r="R33" s="117" t="n">
        <f aca="false">H33/H32-1</f>
        <v>0.0482981558074298</v>
      </c>
      <c r="S33" s="118" t="n">
        <f aca="false">I33/I32-1</f>
        <v>0.0482981558074298</v>
      </c>
      <c r="T33" s="118" t="n">
        <f aca="false">J33/J32-1</f>
        <v>0.0482981558074298</v>
      </c>
      <c r="U33" s="118" t="n">
        <f aca="false">K33/K32-1</f>
        <v>0.0482981558074298</v>
      </c>
      <c r="V33" s="121" t="n">
        <f aca="false">L33/L32-1</f>
        <v>0.0482981558074298</v>
      </c>
      <c r="W33" s="183"/>
    </row>
    <row r="34" customFormat="false" ht="15" hidden="false" customHeight="true" outlineLevel="0" collapsed="false">
      <c r="B34" s="184" t="n">
        <v>1977</v>
      </c>
      <c r="C34" s="185" t="n">
        <v>6604.09142672462</v>
      </c>
      <c r="D34" s="186" t="n">
        <f aca="false">C34</f>
        <v>6604.09142672462</v>
      </c>
      <c r="E34" s="186" t="n">
        <f aca="false">D34</f>
        <v>6604.09142672462</v>
      </c>
      <c r="F34" s="186" t="n">
        <f aca="false">E34</f>
        <v>6604.09142672462</v>
      </c>
      <c r="G34" s="187" t="n">
        <f aca="false">F34</f>
        <v>6604.09142672462</v>
      </c>
      <c r="H34" s="188" t="n">
        <f aca="false">C34*Prix!C$73/Prix!C34</f>
        <v>24782.9283230948</v>
      </c>
      <c r="I34" s="186" t="n">
        <f aca="false">D34*Prix!D$73/Prix!D34</f>
        <v>24782.9283230948</v>
      </c>
      <c r="J34" s="186" t="n">
        <f aca="false">E34*Prix!E$73/Prix!E34</f>
        <v>24782.9283230948</v>
      </c>
      <c r="K34" s="186" t="n">
        <f aca="false">F34*Prix!F$73/Prix!F34</f>
        <v>24782.9283230948</v>
      </c>
      <c r="L34" s="187" t="n">
        <f aca="false">G34*Prix!E$73/Prix!E34</f>
        <v>24782.9283230948</v>
      </c>
      <c r="M34" s="117" t="n">
        <f aca="false">C34/C33-1</f>
        <v>0.142405063291139</v>
      </c>
      <c r="N34" s="118" t="n">
        <f aca="false">D34/D33-1</f>
        <v>0.142405063291139</v>
      </c>
      <c r="O34" s="118" t="n">
        <f aca="false">E34/E33-1</f>
        <v>0.142405063291139</v>
      </c>
      <c r="P34" s="118" t="n">
        <f aca="false">F34/F33-1</f>
        <v>0.142405063291139</v>
      </c>
      <c r="Q34" s="119" t="n">
        <f aca="false">G34/G33-1</f>
        <v>0.142405063291139</v>
      </c>
      <c r="R34" s="117" t="n">
        <f aca="false">H34/H33-1</f>
        <v>0.0445417653198441</v>
      </c>
      <c r="S34" s="118" t="n">
        <f aca="false">I34/I33-1</f>
        <v>0.0445417653198441</v>
      </c>
      <c r="T34" s="118" t="n">
        <f aca="false">J34/J33-1</f>
        <v>0.0445417653198441</v>
      </c>
      <c r="U34" s="118" t="n">
        <f aca="false">K34/K33-1</f>
        <v>0.0445417653198441</v>
      </c>
      <c r="V34" s="121" t="n">
        <f aca="false">L34/L33-1</f>
        <v>0.0445417653198441</v>
      </c>
      <c r="W34" s="183"/>
    </row>
    <row r="35" customFormat="false" ht="15" hidden="false" customHeight="true" outlineLevel="0" collapsed="false">
      <c r="B35" s="184" t="n">
        <v>1978</v>
      </c>
      <c r="C35" s="185" t="n">
        <v>7317.5528273957</v>
      </c>
      <c r="D35" s="186" t="n">
        <f aca="false">C35</f>
        <v>7317.5528273957</v>
      </c>
      <c r="E35" s="186" t="n">
        <f aca="false">D35</f>
        <v>7317.5528273957</v>
      </c>
      <c r="F35" s="186" t="n">
        <f aca="false">E35</f>
        <v>7317.5528273957</v>
      </c>
      <c r="G35" s="187" t="n">
        <f aca="false">F35</f>
        <v>7317.5528273957</v>
      </c>
      <c r="H35" s="188" t="n">
        <f aca="false">C35*Prix!C$73/Prix!C35</f>
        <v>25177.7907345981</v>
      </c>
      <c r="I35" s="186" t="n">
        <f aca="false">D35*Prix!D$73/Prix!D35</f>
        <v>25177.7907345981</v>
      </c>
      <c r="J35" s="186" t="n">
        <f aca="false">E35*Prix!E$73/Prix!E35</f>
        <v>25177.7907345981</v>
      </c>
      <c r="K35" s="186" t="n">
        <f aca="false">F35*Prix!F$73/Prix!F35</f>
        <v>25177.7907345981</v>
      </c>
      <c r="L35" s="187" t="n">
        <f aca="false">G35*Prix!E$73/Prix!E35</f>
        <v>25177.7907345981</v>
      </c>
      <c r="M35" s="117" t="n">
        <f aca="false">C35/C34-1</f>
        <v>0.10803324099723</v>
      </c>
      <c r="N35" s="118" t="n">
        <f aca="false">D35/D34-1</f>
        <v>0.10803324099723</v>
      </c>
      <c r="O35" s="118" t="n">
        <f aca="false">E35/E34-1</f>
        <v>0.10803324099723</v>
      </c>
      <c r="P35" s="118" t="n">
        <f aca="false">F35/F34-1</f>
        <v>0.10803324099723</v>
      </c>
      <c r="Q35" s="119" t="n">
        <f aca="false">G35/G34-1</f>
        <v>0.10803324099723</v>
      </c>
      <c r="R35" s="117" t="n">
        <f aca="false">H35/H34-1</f>
        <v>0.0159328391849201</v>
      </c>
      <c r="S35" s="118" t="n">
        <f aca="false">I35/I34-1</f>
        <v>0.0159328391849201</v>
      </c>
      <c r="T35" s="118" t="n">
        <f aca="false">J35/J34-1</f>
        <v>0.0159328391849201</v>
      </c>
      <c r="U35" s="118" t="n">
        <f aca="false">K35/K34-1</f>
        <v>0.0159328391849201</v>
      </c>
      <c r="V35" s="121" t="n">
        <f aca="false">L35/L34-1</f>
        <v>0.0159328391849201</v>
      </c>
      <c r="W35" s="183"/>
    </row>
    <row r="36" customFormat="false" ht="15" hidden="false" customHeight="true" outlineLevel="0" collapsed="false">
      <c r="B36" s="184" t="n">
        <v>1979</v>
      </c>
      <c r="C36" s="185" t="n">
        <v>8177.36528461469</v>
      </c>
      <c r="D36" s="186" t="n">
        <f aca="false">C36</f>
        <v>8177.36528461469</v>
      </c>
      <c r="E36" s="186" t="n">
        <f aca="false">D36</f>
        <v>8177.36528461469</v>
      </c>
      <c r="F36" s="186" t="n">
        <f aca="false">E36</f>
        <v>8177.36528461469</v>
      </c>
      <c r="G36" s="187" t="n">
        <f aca="false">F36</f>
        <v>8177.36528461469</v>
      </c>
      <c r="H36" s="188" t="n">
        <f aca="false">C36*Prix!C$73/Prix!C36</f>
        <v>25403.7109698106</v>
      </c>
      <c r="I36" s="186" t="n">
        <f aca="false">D36*Prix!D$73/Prix!D36</f>
        <v>25403.7109698106</v>
      </c>
      <c r="J36" s="186" t="n">
        <f aca="false">E36*Prix!E$73/Prix!E36</f>
        <v>25403.7109698106</v>
      </c>
      <c r="K36" s="186" t="n">
        <f aca="false">F36*Prix!F$73/Prix!F36</f>
        <v>25403.7109698106</v>
      </c>
      <c r="L36" s="187" t="n">
        <f aca="false">G36*Prix!E$73/Prix!E36</f>
        <v>25403.7109698106</v>
      </c>
      <c r="M36" s="117" t="n">
        <f aca="false">C36/C35-1</f>
        <v>0.1175</v>
      </c>
      <c r="N36" s="118" t="n">
        <f aca="false">D36/D35-1</f>
        <v>0.1175</v>
      </c>
      <c r="O36" s="118" t="n">
        <f aca="false">E36/E35-1</f>
        <v>0.1175</v>
      </c>
      <c r="P36" s="118" t="n">
        <f aca="false">F36/F35-1</f>
        <v>0.1175</v>
      </c>
      <c r="Q36" s="119" t="n">
        <f aca="false">G36/G35-1</f>
        <v>0.1175</v>
      </c>
      <c r="R36" s="117" t="n">
        <f aca="false">H36/H35-1</f>
        <v>0.00897299678092933</v>
      </c>
      <c r="S36" s="118" t="n">
        <f aca="false">I36/I35-1</f>
        <v>0.00897299678092933</v>
      </c>
      <c r="T36" s="118" t="n">
        <f aca="false">J36/J35-1</f>
        <v>0.00897299678092933</v>
      </c>
      <c r="U36" s="118" t="n">
        <f aca="false">K36/K35-1</f>
        <v>0.00897299678092933</v>
      </c>
      <c r="V36" s="121" t="n">
        <f aca="false">L36/L35-1</f>
        <v>0.00897299678092933</v>
      </c>
      <c r="W36" s="183"/>
    </row>
    <row r="37" customFormat="false" ht="15" hidden="false" customHeight="true" outlineLevel="0" collapsed="false">
      <c r="B37" s="184" t="n">
        <v>1980</v>
      </c>
      <c r="C37" s="185" t="n">
        <v>9165.23491631311</v>
      </c>
      <c r="D37" s="186" t="n">
        <f aca="false">C37</f>
        <v>9165.23491631311</v>
      </c>
      <c r="E37" s="186" t="n">
        <f aca="false">D37</f>
        <v>9165.23491631311</v>
      </c>
      <c r="F37" s="186" t="n">
        <f aca="false">E37</f>
        <v>9165.23491631311</v>
      </c>
      <c r="G37" s="187" t="n">
        <f aca="false">F37</f>
        <v>9165.23491631311</v>
      </c>
      <c r="H37" s="188" t="n">
        <f aca="false">C37*Prix!C$73/Prix!C37</f>
        <v>25073.9548006068</v>
      </c>
      <c r="I37" s="186" t="n">
        <f aca="false">D37*Prix!D$73/Prix!D37</f>
        <v>25073.9548006068</v>
      </c>
      <c r="J37" s="186" t="n">
        <f aca="false">E37*Prix!E$73/Prix!E37</f>
        <v>25073.9548006068</v>
      </c>
      <c r="K37" s="186" t="n">
        <f aca="false">F37*Prix!F$73/Prix!F37</f>
        <v>25073.9548006068</v>
      </c>
      <c r="L37" s="187" t="n">
        <f aca="false">G37*Prix!E$73/Prix!E37</f>
        <v>25073.9548006068</v>
      </c>
      <c r="M37" s="117" t="n">
        <f aca="false">C37/C36-1</f>
        <v>0.120805369127517</v>
      </c>
      <c r="N37" s="118" t="n">
        <f aca="false">D37/D36-1</f>
        <v>0.120805369127517</v>
      </c>
      <c r="O37" s="118" t="n">
        <f aca="false">E37/E36-1</f>
        <v>0.120805369127517</v>
      </c>
      <c r="P37" s="118" t="n">
        <f aca="false">F37/F36-1</f>
        <v>0.120805369127517</v>
      </c>
      <c r="Q37" s="119" t="n">
        <f aca="false">G37/G36-1</f>
        <v>0.120805369127517</v>
      </c>
      <c r="R37" s="117" t="n">
        <f aca="false">H37/H36-1</f>
        <v>-0.0129806298613495</v>
      </c>
      <c r="S37" s="118" t="n">
        <f aca="false">I37/I36-1</f>
        <v>-0.0129806298613495</v>
      </c>
      <c r="T37" s="118" t="n">
        <f aca="false">J37/J36-1</f>
        <v>-0.0129806298613495</v>
      </c>
      <c r="U37" s="118" t="n">
        <f aca="false">K37/K36-1</f>
        <v>-0.0129806298613495</v>
      </c>
      <c r="V37" s="121" t="n">
        <f aca="false">L37/L36-1</f>
        <v>-0.0129806298613495</v>
      </c>
      <c r="W37" s="183"/>
    </row>
    <row r="38" customFormat="false" ht="15" hidden="false" customHeight="true" outlineLevel="0" collapsed="false">
      <c r="B38" s="184" t="n">
        <v>1981</v>
      </c>
      <c r="C38" s="185" t="n">
        <v>10482.3944252443</v>
      </c>
      <c r="D38" s="186" t="n">
        <f aca="false">C38</f>
        <v>10482.3944252443</v>
      </c>
      <c r="E38" s="186" t="n">
        <f aca="false">D38</f>
        <v>10482.3944252443</v>
      </c>
      <c r="F38" s="186" t="n">
        <f aca="false">E38</f>
        <v>10482.3944252443</v>
      </c>
      <c r="G38" s="187" t="n">
        <f aca="false">F38</f>
        <v>10482.3944252443</v>
      </c>
      <c r="H38" s="188" t="n">
        <f aca="false">C38*Prix!C$73/Prix!C38</f>
        <v>25287.6656473463</v>
      </c>
      <c r="I38" s="186" t="n">
        <f aca="false">D38*Prix!D$73/Prix!D38</f>
        <v>25287.6656473463</v>
      </c>
      <c r="J38" s="186" t="n">
        <f aca="false">E38*Prix!E$73/Prix!E38</f>
        <v>25287.6656473463</v>
      </c>
      <c r="K38" s="186" t="n">
        <f aca="false">F38*Prix!F$73/Prix!F38</f>
        <v>25287.6656473463</v>
      </c>
      <c r="L38" s="187" t="n">
        <f aca="false">G38*Prix!E$73/Prix!E38</f>
        <v>25287.6656473463</v>
      </c>
      <c r="M38" s="117" t="n">
        <f aca="false">C38/C37-1</f>
        <v>0.143712574850299</v>
      </c>
      <c r="N38" s="118" t="n">
        <f aca="false">D38/D37-1</f>
        <v>0.143712574850299</v>
      </c>
      <c r="O38" s="118" t="n">
        <f aca="false">E38/E37-1</f>
        <v>0.143712574850299</v>
      </c>
      <c r="P38" s="118" t="n">
        <f aca="false">F38/F37-1</f>
        <v>0.143712574850299</v>
      </c>
      <c r="Q38" s="119" t="n">
        <f aca="false">G38/G37-1</f>
        <v>0.143712574850299</v>
      </c>
      <c r="R38" s="117" t="n">
        <f aca="false">H38/H37-1</f>
        <v>0.00852322054654198</v>
      </c>
      <c r="S38" s="118" t="n">
        <f aca="false">I38/I37-1</f>
        <v>0.00852322054654198</v>
      </c>
      <c r="T38" s="118" t="n">
        <f aca="false">J38/J37-1</f>
        <v>0.00852322054654198</v>
      </c>
      <c r="U38" s="118" t="n">
        <f aca="false">K38/K37-1</f>
        <v>0.00852322054654198</v>
      </c>
      <c r="V38" s="121" t="n">
        <f aca="false">L38/L37-1</f>
        <v>0.00852322054654198</v>
      </c>
      <c r="W38" s="183"/>
    </row>
    <row r="39" customFormat="false" ht="15" hidden="false" customHeight="true" outlineLevel="0" collapsed="false">
      <c r="B39" s="184" t="n">
        <v>1982</v>
      </c>
      <c r="C39" s="185" t="n">
        <v>12507.5522303385</v>
      </c>
      <c r="D39" s="186" t="n">
        <f aca="false">C39</f>
        <v>12507.5522303385</v>
      </c>
      <c r="E39" s="186" t="n">
        <f aca="false">D39</f>
        <v>12507.5522303385</v>
      </c>
      <c r="F39" s="186" t="n">
        <f aca="false">E39</f>
        <v>12507.5522303385</v>
      </c>
      <c r="G39" s="187" t="n">
        <f aca="false">F39</f>
        <v>12507.5522303385</v>
      </c>
      <c r="H39" s="188" t="n">
        <f aca="false">C39*Prix!C$73/Prix!C39</f>
        <v>26984.0670655917</v>
      </c>
      <c r="I39" s="186" t="n">
        <f aca="false">D39*Prix!D$73/Prix!D39</f>
        <v>26984.0670655917</v>
      </c>
      <c r="J39" s="186" t="n">
        <f aca="false">E39*Prix!E$73/Prix!E39</f>
        <v>26984.0670655917</v>
      </c>
      <c r="K39" s="186" t="n">
        <f aca="false">F39*Prix!F$73/Prix!F39</f>
        <v>26984.0670655917</v>
      </c>
      <c r="L39" s="187" t="n">
        <f aca="false">G39*Prix!E$73/Prix!E39</f>
        <v>26984.0670655917</v>
      </c>
      <c r="M39" s="117" t="n">
        <f aca="false">C39/C38-1</f>
        <v>0.193196107963375</v>
      </c>
      <c r="N39" s="118" t="n">
        <f aca="false">D39/D38-1</f>
        <v>0.193196107963375</v>
      </c>
      <c r="O39" s="118" t="n">
        <f aca="false">E39/E38-1</f>
        <v>0.193196107963375</v>
      </c>
      <c r="P39" s="118" t="n">
        <f aca="false">F39/F38-1</f>
        <v>0.193196107963375</v>
      </c>
      <c r="Q39" s="119" t="n">
        <f aca="false">G39/G38-1</f>
        <v>0.193196107963375</v>
      </c>
      <c r="R39" s="117" t="n">
        <f aca="false">H39/H38-1</f>
        <v>0.0670841445747838</v>
      </c>
      <c r="S39" s="118" t="n">
        <f aca="false">I39/I38-1</f>
        <v>0.0670841445747838</v>
      </c>
      <c r="T39" s="118" t="n">
        <f aca="false">J39/J38-1</f>
        <v>0.0670841445747838</v>
      </c>
      <c r="U39" s="118" t="n">
        <f aca="false">K39/K38-1</f>
        <v>0.0670841445747838</v>
      </c>
      <c r="V39" s="121" t="n">
        <f aca="false">L39/L38-1</f>
        <v>0.0670841445747838</v>
      </c>
      <c r="W39" s="183"/>
    </row>
    <row r="40" customFormat="false" ht="15" hidden="false" customHeight="true" outlineLevel="0" collapsed="false">
      <c r="B40" s="184" t="n">
        <v>1983</v>
      </c>
      <c r="C40" s="185" t="n">
        <v>13979.9841958401</v>
      </c>
      <c r="D40" s="186" t="n">
        <f aca="false">C40</f>
        <v>13979.9841958401</v>
      </c>
      <c r="E40" s="186" t="n">
        <f aca="false">D40</f>
        <v>13979.9841958401</v>
      </c>
      <c r="F40" s="186" t="n">
        <f aca="false">E40</f>
        <v>13979.9841958401</v>
      </c>
      <c r="G40" s="187" t="n">
        <f aca="false">F40</f>
        <v>13979.9841958401</v>
      </c>
      <c r="H40" s="188" t="n">
        <f aca="false">C40*Prix!C$73/Prix!C40</f>
        <v>27513.7616398785</v>
      </c>
      <c r="I40" s="186" t="n">
        <f aca="false">D40*Prix!D$73/Prix!D40</f>
        <v>27513.7616398785</v>
      </c>
      <c r="J40" s="186" t="n">
        <f aca="false">E40*Prix!E$73/Prix!E40</f>
        <v>27513.7616398785</v>
      </c>
      <c r="K40" s="186" t="n">
        <f aca="false">F40*Prix!F$73/Prix!F40</f>
        <v>27513.7616398785</v>
      </c>
      <c r="L40" s="187" t="n">
        <f aca="false">G40*Prix!E$73/Prix!E40</f>
        <v>27513.7616398785</v>
      </c>
      <c r="M40" s="117" t="n">
        <f aca="false">C40/C39-1</f>
        <v>0.117723431282584</v>
      </c>
      <c r="N40" s="118" t="n">
        <f aca="false">D40/D39-1</f>
        <v>0.117723431282584</v>
      </c>
      <c r="O40" s="118" t="n">
        <f aca="false">E40/E39-1</f>
        <v>0.117723431282584</v>
      </c>
      <c r="P40" s="118" t="n">
        <f aca="false">F40/F39-1</f>
        <v>0.117723431282584</v>
      </c>
      <c r="Q40" s="119" t="n">
        <f aca="false">G40/G39-1</f>
        <v>0.117723431282584</v>
      </c>
      <c r="R40" s="117" t="n">
        <f aca="false">H40/H39-1</f>
        <v>0.019629901341383</v>
      </c>
      <c r="S40" s="118" t="n">
        <f aca="false">I40/I39-1</f>
        <v>0.019629901341383</v>
      </c>
      <c r="T40" s="118" t="n">
        <f aca="false">J40/J39-1</f>
        <v>0.019629901341383</v>
      </c>
      <c r="U40" s="118" t="n">
        <f aca="false">K40/K39-1</f>
        <v>0.019629901341383</v>
      </c>
      <c r="V40" s="121" t="n">
        <f aca="false">L40/L39-1</f>
        <v>0.019629901341383</v>
      </c>
      <c r="W40" s="183"/>
    </row>
    <row r="41" customFormat="false" ht="15" hidden="false" customHeight="true" outlineLevel="0" collapsed="false">
      <c r="B41" s="184" t="n">
        <v>1984</v>
      </c>
      <c r="C41" s="185" t="n">
        <v>15185.821481651</v>
      </c>
      <c r="D41" s="186" t="n">
        <f aca="false">C41</f>
        <v>15185.821481651</v>
      </c>
      <c r="E41" s="186" t="n">
        <f aca="false">D41</f>
        <v>15185.821481651</v>
      </c>
      <c r="F41" s="186" t="n">
        <f aca="false">E41</f>
        <v>15185.821481651</v>
      </c>
      <c r="G41" s="187" t="n">
        <f aca="false">F41</f>
        <v>15185.821481651</v>
      </c>
      <c r="H41" s="188" t="n">
        <f aca="false">C41*Prix!C$73/Prix!C41</f>
        <v>27825.3880745922</v>
      </c>
      <c r="I41" s="186" t="n">
        <f aca="false">D41*Prix!D$73/Prix!D41</f>
        <v>27825.3880745922</v>
      </c>
      <c r="J41" s="186" t="n">
        <f aca="false">E41*Prix!E$73/Prix!E41</f>
        <v>27825.3880745922</v>
      </c>
      <c r="K41" s="186" t="n">
        <f aca="false">F41*Prix!F$73/Prix!F41</f>
        <v>27825.3880745922</v>
      </c>
      <c r="L41" s="187" t="n">
        <f aca="false">G41*Prix!E$73/Prix!E41</f>
        <v>27825.3880745922</v>
      </c>
      <c r="M41" s="117" t="n">
        <f aca="false">C41/C40-1</f>
        <v>0.0862545528606327</v>
      </c>
      <c r="N41" s="118" t="n">
        <f aca="false">D41/D40-1</f>
        <v>0.0862545528606327</v>
      </c>
      <c r="O41" s="118" t="n">
        <f aca="false">E41/E40-1</f>
        <v>0.0862545528606327</v>
      </c>
      <c r="P41" s="118" t="n">
        <f aca="false">F41/F40-1</f>
        <v>0.0862545528606327</v>
      </c>
      <c r="Q41" s="119" t="n">
        <f aca="false">G41/G40-1</f>
        <v>0.0862545528606327</v>
      </c>
      <c r="R41" s="117" t="n">
        <f aca="false">H41/H40-1</f>
        <v>0.0113262024579714</v>
      </c>
      <c r="S41" s="118" t="n">
        <f aca="false">I41/I40-1</f>
        <v>0.0113262024579714</v>
      </c>
      <c r="T41" s="118" t="n">
        <f aca="false">J41/J40-1</f>
        <v>0.0113262024579714</v>
      </c>
      <c r="U41" s="118" t="n">
        <f aca="false">K41/K40-1</f>
        <v>0.0113262024579714</v>
      </c>
      <c r="V41" s="121" t="n">
        <f aca="false">L41/L40-1</f>
        <v>0.0113262024579714</v>
      </c>
      <c r="W41" s="183"/>
    </row>
    <row r="42" customFormat="false" ht="15" hidden="false" customHeight="true" outlineLevel="0" collapsed="false">
      <c r="B42" s="184" t="n">
        <v>1985</v>
      </c>
      <c r="C42" s="185" t="n">
        <v>16274.889051051</v>
      </c>
      <c r="D42" s="186" t="n">
        <f aca="false">C42</f>
        <v>16274.889051051</v>
      </c>
      <c r="E42" s="186" t="n">
        <f aca="false">D42</f>
        <v>16274.889051051</v>
      </c>
      <c r="F42" s="186" t="n">
        <f aca="false">E42</f>
        <v>16274.889051051</v>
      </c>
      <c r="G42" s="187" t="n">
        <f aca="false">F42</f>
        <v>16274.889051051</v>
      </c>
      <c r="H42" s="188" t="n">
        <f aca="false">C42*Prix!C$73/Prix!C42</f>
        <v>28179.0846220078</v>
      </c>
      <c r="I42" s="186" t="n">
        <f aca="false">D42*Prix!D$73/Prix!D42</f>
        <v>28179.0846220078</v>
      </c>
      <c r="J42" s="186" t="n">
        <f aca="false">E42*Prix!E$73/Prix!E42</f>
        <v>28179.0846220078</v>
      </c>
      <c r="K42" s="186" t="n">
        <f aca="false">F42*Prix!F$73/Prix!F42</f>
        <v>28179.0846220078</v>
      </c>
      <c r="L42" s="187" t="n">
        <f aca="false">G42*Prix!E$73/Prix!E42</f>
        <v>28179.0846220078</v>
      </c>
      <c r="M42" s="117" t="n">
        <f aca="false">C42/C41-1</f>
        <v>0.07171607875912</v>
      </c>
      <c r="N42" s="118" t="n">
        <f aca="false">D42/D41-1</f>
        <v>0.07171607875912</v>
      </c>
      <c r="O42" s="118" t="n">
        <f aca="false">E42/E41-1</f>
        <v>0.07171607875912</v>
      </c>
      <c r="P42" s="118" t="n">
        <f aca="false">F42/F41-1</f>
        <v>0.07171607875912</v>
      </c>
      <c r="Q42" s="119" t="n">
        <f aca="false">G42/G41-1</f>
        <v>0.07171607875912</v>
      </c>
      <c r="R42" s="117" t="n">
        <f aca="false">H42/H41-1</f>
        <v>0.0127112889303629</v>
      </c>
      <c r="S42" s="118" t="n">
        <f aca="false">I42/I41-1</f>
        <v>0.0127112889303629</v>
      </c>
      <c r="T42" s="118" t="n">
        <f aca="false">J42/J41-1</f>
        <v>0.0127112889303629</v>
      </c>
      <c r="U42" s="118" t="n">
        <f aca="false">K42/K41-1</f>
        <v>0.0127112889303629</v>
      </c>
      <c r="V42" s="121" t="n">
        <f aca="false">L42/L41-1</f>
        <v>0.0127112889303629</v>
      </c>
      <c r="W42" s="183"/>
    </row>
    <row r="43" customFormat="false" ht="15" hidden="false" customHeight="true" outlineLevel="0" collapsed="false">
      <c r="B43" s="184" t="n">
        <v>1986</v>
      </c>
      <c r="C43" s="185" t="n">
        <v>17106.7344228064</v>
      </c>
      <c r="D43" s="186" t="n">
        <f aca="false">C43</f>
        <v>17106.7344228064</v>
      </c>
      <c r="E43" s="186" t="n">
        <f aca="false">D43</f>
        <v>17106.7344228064</v>
      </c>
      <c r="F43" s="186" t="n">
        <f aca="false">E43</f>
        <v>17106.7344228064</v>
      </c>
      <c r="G43" s="187" t="n">
        <f aca="false">F43</f>
        <v>17106.7344228064</v>
      </c>
      <c r="H43" s="188" t="n">
        <f aca="false">C43*Prix!C$73/Prix!C43</f>
        <v>28852.5224006115</v>
      </c>
      <c r="I43" s="186" t="n">
        <f aca="false">D43*Prix!D$73/Prix!D43</f>
        <v>28852.5224006115</v>
      </c>
      <c r="J43" s="186" t="n">
        <f aca="false">E43*Prix!E$73/Prix!E43</f>
        <v>28852.5224006115</v>
      </c>
      <c r="K43" s="186" t="n">
        <f aca="false">F43*Prix!F$73/Prix!F43</f>
        <v>28852.5224006115</v>
      </c>
      <c r="L43" s="187" t="n">
        <f aca="false">G43*Prix!E$73/Prix!E43</f>
        <v>28852.5224006115</v>
      </c>
      <c r="M43" s="117" t="n">
        <f aca="false">C43/C42-1</f>
        <v>0.0511121992381058</v>
      </c>
      <c r="N43" s="118" t="n">
        <f aca="false">D43/D42-1</f>
        <v>0.0511121992381058</v>
      </c>
      <c r="O43" s="118" t="n">
        <f aca="false">E43/E42-1</f>
        <v>0.0511121992381058</v>
      </c>
      <c r="P43" s="118" t="n">
        <f aca="false">F43/F42-1</f>
        <v>0.0511121992381058</v>
      </c>
      <c r="Q43" s="119" t="n">
        <f aca="false">G43/G42-1</f>
        <v>0.0511121992381058</v>
      </c>
      <c r="R43" s="117" t="n">
        <f aca="false">H43/H42-1</f>
        <v>0.0238984973300997</v>
      </c>
      <c r="S43" s="118" t="n">
        <f aca="false">I43/I42-1</f>
        <v>0.0238984973300997</v>
      </c>
      <c r="T43" s="118" t="n">
        <f aca="false">J43/J42-1</f>
        <v>0.0238984973300997</v>
      </c>
      <c r="U43" s="118" t="n">
        <f aca="false">K43/K42-1</f>
        <v>0.0238984973300997</v>
      </c>
      <c r="V43" s="121" t="n">
        <f aca="false">L43/L42-1</f>
        <v>0.0238984973300997</v>
      </c>
      <c r="W43" s="183"/>
    </row>
    <row r="44" customFormat="false" ht="15" hidden="false" customHeight="true" outlineLevel="0" collapsed="false">
      <c r="B44" s="184" t="n">
        <v>1987</v>
      </c>
      <c r="C44" s="185" t="n">
        <v>17810.6729807569</v>
      </c>
      <c r="D44" s="186" t="n">
        <f aca="false">C44</f>
        <v>17810.6729807569</v>
      </c>
      <c r="E44" s="186" t="n">
        <f aca="false">D44</f>
        <v>17810.6729807569</v>
      </c>
      <c r="F44" s="186" t="n">
        <f aca="false">E44</f>
        <v>17810.6729807569</v>
      </c>
      <c r="G44" s="187" t="n">
        <f aca="false">F44</f>
        <v>17810.6729807569</v>
      </c>
      <c r="H44" s="188" t="n">
        <f aca="false">C44*Prix!C$73/Prix!C44</f>
        <v>29122.7554538948</v>
      </c>
      <c r="I44" s="186" t="n">
        <f aca="false">D44*Prix!D$73/Prix!D44</f>
        <v>29122.7554538948</v>
      </c>
      <c r="J44" s="186" t="n">
        <f aca="false">E44*Prix!E$73/Prix!E44</f>
        <v>29122.7554538948</v>
      </c>
      <c r="K44" s="186" t="n">
        <f aca="false">F44*Prix!F$73/Prix!F44</f>
        <v>29122.7554538948</v>
      </c>
      <c r="L44" s="187" t="n">
        <f aca="false">G44*Prix!E$73/Prix!E44</f>
        <v>29122.7554538948</v>
      </c>
      <c r="M44" s="117" t="n">
        <f aca="false">C44/C43-1</f>
        <v>0.0411497916874197</v>
      </c>
      <c r="N44" s="118" t="n">
        <f aca="false">D44/D43-1</f>
        <v>0.0411497916874197</v>
      </c>
      <c r="O44" s="118" t="n">
        <f aca="false">E44/E43-1</f>
        <v>0.0411497916874197</v>
      </c>
      <c r="P44" s="118" t="n">
        <f aca="false">F44/F43-1</f>
        <v>0.0411497916874197</v>
      </c>
      <c r="Q44" s="119" t="n">
        <f aca="false">G44/G43-1</f>
        <v>0.0411497916874197</v>
      </c>
      <c r="R44" s="117" t="n">
        <f aca="false">H44/H43-1</f>
        <v>0.00936601138476423</v>
      </c>
      <c r="S44" s="118" t="n">
        <f aca="false">I44/I43-1</f>
        <v>0.00936601138476423</v>
      </c>
      <c r="T44" s="118" t="n">
        <f aca="false">J44/J43-1</f>
        <v>0.00936601138476423</v>
      </c>
      <c r="U44" s="118" t="n">
        <f aca="false">K44/K43-1</f>
        <v>0.00936601138476423</v>
      </c>
      <c r="V44" s="121" t="n">
        <f aca="false">L44/L43-1</f>
        <v>0.00936601138476423</v>
      </c>
      <c r="W44" s="183"/>
    </row>
    <row r="45" customFormat="false" ht="15" hidden="false" customHeight="true" outlineLevel="0" collapsed="false">
      <c r="B45" s="184" t="n">
        <v>1988</v>
      </c>
      <c r="C45" s="185" t="n">
        <v>18349.5634472442</v>
      </c>
      <c r="D45" s="186" t="n">
        <f aca="false">C45</f>
        <v>18349.5634472442</v>
      </c>
      <c r="E45" s="186" t="n">
        <f aca="false">D45</f>
        <v>18349.5634472442</v>
      </c>
      <c r="F45" s="186" t="n">
        <f aca="false">E45</f>
        <v>18349.5634472442</v>
      </c>
      <c r="G45" s="187" t="n">
        <f aca="false">F45</f>
        <v>18349.5634472442</v>
      </c>
      <c r="H45" s="188" t="n">
        <f aca="false">C45*Prix!C$73/Prix!C45</f>
        <v>29218.4180845974</v>
      </c>
      <c r="I45" s="186" t="n">
        <f aca="false">D45*Prix!D$73/Prix!D45</f>
        <v>29218.4180845974</v>
      </c>
      <c r="J45" s="186" t="n">
        <f aca="false">E45*Prix!E$73/Prix!E45</f>
        <v>29218.4180845974</v>
      </c>
      <c r="K45" s="186" t="n">
        <f aca="false">F45*Prix!F$73/Prix!F45</f>
        <v>29218.4180845974</v>
      </c>
      <c r="L45" s="187" t="n">
        <f aca="false">G45*Prix!E$73/Prix!E45</f>
        <v>29218.4180845974</v>
      </c>
      <c r="M45" s="117" t="n">
        <f aca="false">C45/C44-1</f>
        <v>0.0302566032776799</v>
      </c>
      <c r="N45" s="118" t="n">
        <f aca="false">D45/D44-1</f>
        <v>0.0302566032776799</v>
      </c>
      <c r="O45" s="118" t="n">
        <f aca="false">E45/E44-1</f>
        <v>0.0302566032776799</v>
      </c>
      <c r="P45" s="118" t="n">
        <f aca="false">F45/F44-1</f>
        <v>0.0302566032776799</v>
      </c>
      <c r="Q45" s="119" t="n">
        <f aca="false">G45/G44-1</f>
        <v>0.0302566032776799</v>
      </c>
      <c r="R45" s="117" t="n">
        <f aca="false">H45/H44-1</f>
        <v>0.00328480699067191</v>
      </c>
      <c r="S45" s="118" t="n">
        <f aca="false">I45/I44-1</f>
        <v>0.00328480699067191</v>
      </c>
      <c r="T45" s="118" t="n">
        <f aca="false">J45/J44-1</f>
        <v>0.00328480699067191</v>
      </c>
      <c r="U45" s="118" t="n">
        <f aca="false">K45/K44-1</f>
        <v>0.00328480699067191</v>
      </c>
      <c r="V45" s="121" t="n">
        <f aca="false">L45/L44-1</f>
        <v>0.00328480699067191</v>
      </c>
      <c r="W45" s="183"/>
    </row>
    <row r="46" customFormat="false" ht="15" hidden="false" customHeight="true" outlineLevel="0" collapsed="false">
      <c r="B46" s="184" t="n">
        <v>1989</v>
      </c>
      <c r="C46" s="185" t="n">
        <v>19100.3164862481</v>
      </c>
      <c r="D46" s="186" t="n">
        <f aca="false">C46</f>
        <v>19100.3164862481</v>
      </c>
      <c r="E46" s="186" t="n">
        <f aca="false">D46</f>
        <v>19100.3164862481</v>
      </c>
      <c r="F46" s="186" t="n">
        <f aca="false">E46</f>
        <v>19100.3164862481</v>
      </c>
      <c r="G46" s="187" t="n">
        <f aca="false">F46</f>
        <v>19100.3164862481</v>
      </c>
      <c r="H46" s="188" t="n">
        <f aca="false">C46*Prix!C$73/Prix!C46</f>
        <v>29354.6555126799</v>
      </c>
      <c r="I46" s="186" t="n">
        <f aca="false">D46*Prix!D$73/Prix!D46</f>
        <v>29354.6555126799</v>
      </c>
      <c r="J46" s="186" t="n">
        <f aca="false">E46*Prix!E$73/Prix!E46</f>
        <v>29354.6555126799</v>
      </c>
      <c r="K46" s="186" t="n">
        <f aca="false">F46*Prix!F$73/Prix!F46</f>
        <v>29354.6555126799</v>
      </c>
      <c r="L46" s="187" t="n">
        <f aca="false">G46*Prix!E$73/Prix!E46</f>
        <v>29354.6555126799</v>
      </c>
      <c r="M46" s="117" t="n">
        <f aca="false">C46/C45-1</f>
        <v>0.0409139455095169</v>
      </c>
      <c r="N46" s="118" t="n">
        <f aca="false">D46/D45-1</f>
        <v>0.0409139455095169</v>
      </c>
      <c r="O46" s="118" t="n">
        <f aca="false">E46/E45-1</f>
        <v>0.0409139455095169</v>
      </c>
      <c r="P46" s="118" t="n">
        <f aca="false">F46/F45-1</f>
        <v>0.0409139455095169</v>
      </c>
      <c r="Q46" s="119" t="n">
        <f aca="false">G46/G45-1</f>
        <v>0.0409139455095169</v>
      </c>
      <c r="R46" s="117" t="n">
        <f aca="false">H46/H45-1</f>
        <v>0.00466272430246018</v>
      </c>
      <c r="S46" s="118" t="n">
        <f aca="false">I46/I45-1</f>
        <v>0.00466272430246018</v>
      </c>
      <c r="T46" s="118" t="n">
        <f aca="false">J46/J45-1</f>
        <v>0.00466272430246018</v>
      </c>
      <c r="U46" s="118" t="n">
        <f aca="false">K46/K45-1</f>
        <v>0.00466272430246018</v>
      </c>
      <c r="V46" s="121" t="n">
        <f aca="false">L46/L45-1</f>
        <v>0.00466272430246018</v>
      </c>
      <c r="W46" s="183"/>
    </row>
    <row r="47" customFormat="false" ht="15" hidden="false" customHeight="true" outlineLevel="0" collapsed="false">
      <c r="B47" s="184" t="n">
        <v>1990</v>
      </c>
      <c r="C47" s="185" t="n">
        <v>19978.7235468847</v>
      </c>
      <c r="D47" s="186" t="n">
        <f aca="false">C47</f>
        <v>19978.7235468847</v>
      </c>
      <c r="E47" s="186" t="n">
        <f aca="false">D47</f>
        <v>19978.7235468847</v>
      </c>
      <c r="F47" s="186" t="n">
        <f aca="false">E47</f>
        <v>19978.7235468847</v>
      </c>
      <c r="G47" s="187" t="n">
        <f aca="false">F47</f>
        <v>19978.7235468847</v>
      </c>
      <c r="H47" s="188" t="n">
        <f aca="false">C47*Prix!C$73/Prix!C47</f>
        <v>29702.8921012743</v>
      </c>
      <c r="I47" s="186" t="n">
        <f aca="false">D47*Prix!D$73/Prix!D47</f>
        <v>29702.8921012743</v>
      </c>
      <c r="J47" s="186" t="n">
        <f aca="false">E47*Prix!E$73/Prix!E47</f>
        <v>29702.8921012743</v>
      </c>
      <c r="K47" s="186" t="n">
        <f aca="false">F47*Prix!F$73/Prix!F47</f>
        <v>29702.8921012743</v>
      </c>
      <c r="L47" s="187" t="n">
        <f aca="false">G47*Prix!E$73/Prix!E47</f>
        <v>29702.8921012743</v>
      </c>
      <c r="M47" s="117" t="n">
        <f aca="false">C47/C46-1</f>
        <v>0.0459891364244667</v>
      </c>
      <c r="N47" s="118" t="n">
        <f aca="false">D47/D46-1</f>
        <v>0.0459891364244667</v>
      </c>
      <c r="O47" s="118" t="n">
        <f aca="false">E47/E46-1</f>
        <v>0.0459891364244667</v>
      </c>
      <c r="P47" s="118" t="n">
        <f aca="false">F47/F46-1</f>
        <v>0.0459891364244667</v>
      </c>
      <c r="Q47" s="119" t="n">
        <f aca="false">G47/G46-1</f>
        <v>0.0459891364244667</v>
      </c>
      <c r="R47" s="117" t="n">
        <f aca="false">H47/H46-1</f>
        <v>0.0118630787012299</v>
      </c>
      <c r="S47" s="118" t="n">
        <f aca="false">I47/I46-1</f>
        <v>0.0118630787012299</v>
      </c>
      <c r="T47" s="118" t="n">
        <f aca="false">J47/J46-1</f>
        <v>0.0118630787012299</v>
      </c>
      <c r="U47" s="118" t="n">
        <f aca="false">K47/K46-1</f>
        <v>0.0118630787012299</v>
      </c>
      <c r="V47" s="121" t="n">
        <f aca="false">L47/L46-1</f>
        <v>0.0118630787012299</v>
      </c>
      <c r="W47" s="183"/>
    </row>
    <row r="48" customFormat="false" ht="15" hidden="false" customHeight="true" outlineLevel="0" collapsed="false">
      <c r="B48" s="184" t="n">
        <v>1991</v>
      </c>
      <c r="C48" s="185" t="n">
        <v>21003.4816640692</v>
      </c>
      <c r="D48" s="186" t="n">
        <f aca="false">C48</f>
        <v>21003.4816640692</v>
      </c>
      <c r="E48" s="186" t="n">
        <f aca="false">D48</f>
        <v>21003.4816640692</v>
      </c>
      <c r="F48" s="186" t="n">
        <f aca="false">E48</f>
        <v>21003.4816640692</v>
      </c>
      <c r="G48" s="187" t="n">
        <f aca="false">F48</f>
        <v>21003.4816640692</v>
      </c>
      <c r="H48" s="188" t="n">
        <f aca="false">C48*Prix!C$73/Prix!C48</f>
        <v>30244.0224207204</v>
      </c>
      <c r="I48" s="186" t="n">
        <f aca="false">D48*Prix!D$73/Prix!D48</f>
        <v>30244.0224207204</v>
      </c>
      <c r="J48" s="186" t="n">
        <f aca="false">E48*Prix!E$73/Prix!E48</f>
        <v>30244.0224207204</v>
      </c>
      <c r="K48" s="186" t="n">
        <f aca="false">F48*Prix!F$73/Prix!F48</f>
        <v>30244.0224207204</v>
      </c>
      <c r="L48" s="187" t="n">
        <f aca="false">G48*Prix!E$73/Prix!E48</f>
        <v>30244.0224207204</v>
      </c>
      <c r="M48" s="117" t="n">
        <f aca="false">C48/C47-1</f>
        <v>0.0512924719529573</v>
      </c>
      <c r="N48" s="118" t="n">
        <f aca="false">D48/D47-1</f>
        <v>0.0512924719529573</v>
      </c>
      <c r="O48" s="118" t="n">
        <f aca="false">E48/E47-1</f>
        <v>0.0512924719529573</v>
      </c>
      <c r="P48" s="118" t="n">
        <f aca="false">F48/F47-1</f>
        <v>0.0512924719529573</v>
      </c>
      <c r="Q48" s="119" t="n">
        <f aca="false">G48/G47-1</f>
        <v>0.0512924719529573</v>
      </c>
      <c r="R48" s="117" t="n">
        <f aca="false">H48/H47-1</f>
        <v>0.0182181020488192</v>
      </c>
      <c r="S48" s="118" t="n">
        <f aca="false">I48/I47-1</f>
        <v>0.0182181020488192</v>
      </c>
      <c r="T48" s="118" t="n">
        <f aca="false">J48/J47-1</f>
        <v>0.0182181020488192</v>
      </c>
      <c r="U48" s="118" t="n">
        <f aca="false">K48/K47-1</f>
        <v>0.0182181020488192</v>
      </c>
      <c r="V48" s="121" t="n">
        <f aca="false">L48/L47-1</f>
        <v>0.0182181020488192</v>
      </c>
      <c r="W48" s="183"/>
    </row>
    <row r="49" customFormat="false" ht="15" hidden="false" customHeight="true" outlineLevel="0" collapsed="false">
      <c r="B49" s="184" t="n">
        <v>1992</v>
      </c>
      <c r="C49" s="185" t="n">
        <v>21972.3518962171</v>
      </c>
      <c r="D49" s="186" t="n">
        <f aca="false">C49</f>
        <v>21972.3518962171</v>
      </c>
      <c r="E49" s="186" t="n">
        <f aca="false">D49</f>
        <v>21972.3518962171</v>
      </c>
      <c r="F49" s="186" t="n">
        <f aca="false">E49</f>
        <v>21972.3518962171</v>
      </c>
      <c r="G49" s="187" t="n">
        <f aca="false">F49</f>
        <v>21972.3518962171</v>
      </c>
      <c r="H49" s="188" t="n">
        <f aca="false">C49*Prix!C$73/Prix!C49</f>
        <v>30909.8170707049</v>
      </c>
      <c r="I49" s="186" t="n">
        <f aca="false">D49*Prix!D$73/Prix!D49</f>
        <v>30909.8170707049</v>
      </c>
      <c r="J49" s="186" t="n">
        <f aca="false">E49*Prix!E$73/Prix!E49</f>
        <v>30909.8170707049</v>
      </c>
      <c r="K49" s="186" t="n">
        <f aca="false">F49*Prix!F$73/Prix!F49</f>
        <v>30909.8170707049</v>
      </c>
      <c r="L49" s="187" t="n">
        <f aca="false">G49*Prix!E$73/Prix!E49</f>
        <v>30909.8170707049</v>
      </c>
      <c r="M49" s="117" t="n">
        <f aca="false">C49/C48-1</f>
        <v>0.0461290298267743</v>
      </c>
      <c r="N49" s="118" t="n">
        <f aca="false">D49/D48-1</f>
        <v>0.0461290298267743</v>
      </c>
      <c r="O49" s="118" t="n">
        <f aca="false">E49/E48-1</f>
        <v>0.0461290298267743</v>
      </c>
      <c r="P49" s="118" t="n">
        <f aca="false">F49/F48-1</f>
        <v>0.0461290298267743</v>
      </c>
      <c r="Q49" s="119" t="n">
        <f aca="false">G49/G48-1</f>
        <v>0.0461290298267743</v>
      </c>
      <c r="R49" s="117" t="n">
        <f aca="false">H49/H48-1</f>
        <v>0.0220140906101309</v>
      </c>
      <c r="S49" s="118" t="n">
        <f aca="false">I49/I48-1</f>
        <v>0.0220140906101309</v>
      </c>
      <c r="T49" s="118" t="n">
        <f aca="false">J49/J48-1</f>
        <v>0.0220140906101309</v>
      </c>
      <c r="U49" s="118" t="n">
        <f aca="false">K49/K48-1</f>
        <v>0.0220140906101309</v>
      </c>
      <c r="V49" s="121" t="n">
        <f aca="false">L49/L48-1</f>
        <v>0.0220140906101309</v>
      </c>
      <c r="W49" s="183"/>
    </row>
    <row r="50" customFormat="false" ht="15" hidden="false" customHeight="true" outlineLevel="0" collapsed="false">
      <c r="B50" s="184" t="n">
        <v>1993</v>
      </c>
      <c r="C50" s="185" t="n">
        <v>22841.7912709405</v>
      </c>
      <c r="D50" s="186" t="n">
        <f aca="false">C50</f>
        <v>22841.7912709405</v>
      </c>
      <c r="E50" s="186" t="n">
        <f aca="false">D50</f>
        <v>22841.7912709405</v>
      </c>
      <c r="F50" s="186" t="n">
        <f aca="false">E50</f>
        <v>22841.7912709405</v>
      </c>
      <c r="G50" s="187" t="n">
        <f aca="false">F50</f>
        <v>22841.7912709405</v>
      </c>
      <c r="H50" s="188" t="n">
        <f aca="false">C50*Prix!C$73/Prix!C50</f>
        <v>31476.4304705419</v>
      </c>
      <c r="I50" s="186" t="n">
        <f aca="false">D50*Prix!D$73/Prix!D50</f>
        <v>31476.4304705419</v>
      </c>
      <c r="J50" s="186" t="n">
        <f aca="false">E50*Prix!E$73/Prix!E50</f>
        <v>31476.4304705419</v>
      </c>
      <c r="K50" s="186" t="n">
        <f aca="false">F50*Prix!F$73/Prix!F50</f>
        <v>31476.4304705419</v>
      </c>
      <c r="L50" s="187" t="n">
        <f aca="false">G50*Prix!E$73/Prix!E50</f>
        <v>31476.4304705419</v>
      </c>
      <c r="M50" s="117" t="n">
        <f aca="false">C50/C49-1</f>
        <v>0.0395697000862751</v>
      </c>
      <c r="N50" s="118" t="n">
        <f aca="false">D50/D49-1</f>
        <v>0.0395697000862751</v>
      </c>
      <c r="O50" s="118" t="n">
        <f aca="false">E50/E49-1</f>
        <v>0.0395697000862751</v>
      </c>
      <c r="P50" s="118" t="n">
        <f aca="false">F50/F49-1</f>
        <v>0.0395697000862751</v>
      </c>
      <c r="Q50" s="119" t="n">
        <f aca="false">G50/G49-1</f>
        <v>0.0395697000862751</v>
      </c>
      <c r="R50" s="117" t="n">
        <f aca="false">H50/H49-1</f>
        <v>0.0183311793318244</v>
      </c>
      <c r="S50" s="118" t="n">
        <f aca="false">I50/I49-1</f>
        <v>0.0183311793318244</v>
      </c>
      <c r="T50" s="118" t="n">
        <f aca="false">J50/J49-1</f>
        <v>0.0183311793318244</v>
      </c>
      <c r="U50" s="118" t="n">
        <f aca="false">K50/K49-1</f>
        <v>0.0183311793318244</v>
      </c>
      <c r="V50" s="121" t="n">
        <f aca="false">L50/L49-1</f>
        <v>0.0183311793318244</v>
      </c>
      <c r="W50" s="183"/>
    </row>
    <row r="51" customFormat="false" ht="15" hidden="false" customHeight="true" outlineLevel="0" collapsed="false">
      <c r="B51" s="184" t="n">
        <v>1994</v>
      </c>
      <c r="C51" s="185" t="n">
        <v>23344.1964047886</v>
      </c>
      <c r="D51" s="186" t="n">
        <f aca="false">C51</f>
        <v>23344.1964047886</v>
      </c>
      <c r="E51" s="186" t="n">
        <f aca="false">D51</f>
        <v>23344.1964047886</v>
      </c>
      <c r="F51" s="186" t="n">
        <f aca="false">E51</f>
        <v>23344.1964047886</v>
      </c>
      <c r="G51" s="187" t="n">
        <f aca="false">F51</f>
        <v>23344.1964047886</v>
      </c>
      <c r="H51" s="188" t="n">
        <f aca="false">C51*Prix!C$73/Prix!C51</f>
        <v>31658.139318654</v>
      </c>
      <c r="I51" s="186" t="n">
        <f aca="false">D51*Prix!D$73/Prix!D51</f>
        <v>31658.139318654</v>
      </c>
      <c r="J51" s="186" t="n">
        <f aca="false">E51*Prix!E$73/Prix!E51</f>
        <v>31658.139318654</v>
      </c>
      <c r="K51" s="186" t="n">
        <f aca="false">F51*Prix!F$73/Prix!F51</f>
        <v>31658.139318654</v>
      </c>
      <c r="L51" s="187" t="n">
        <f aca="false">G51*Prix!E$73/Prix!E51</f>
        <v>31658.139318654</v>
      </c>
      <c r="M51" s="117" t="n">
        <f aca="false">C51/C50-1</f>
        <v>0.0219949971474964</v>
      </c>
      <c r="N51" s="118" t="n">
        <f aca="false">D51/D50-1</f>
        <v>0.0219949971474964</v>
      </c>
      <c r="O51" s="118" t="n">
        <f aca="false">E51/E50-1</f>
        <v>0.0219949971474964</v>
      </c>
      <c r="P51" s="118" t="n">
        <f aca="false">F51/F50-1</f>
        <v>0.0219949971474964</v>
      </c>
      <c r="Q51" s="119" t="n">
        <f aca="false">G51/G50-1</f>
        <v>0.0219949971474964</v>
      </c>
      <c r="R51" s="117" t="n">
        <f aca="false">H51/H50-1</f>
        <v>0.00577285433563124</v>
      </c>
      <c r="S51" s="118" t="n">
        <f aca="false">I51/I50-1</f>
        <v>0.00577285433563124</v>
      </c>
      <c r="T51" s="118" t="n">
        <f aca="false">J51/J50-1</f>
        <v>0.00577285433563124</v>
      </c>
      <c r="U51" s="118" t="n">
        <f aca="false">K51/K50-1</f>
        <v>0.00577285433563124</v>
      </c>
      <c r="V51" s="121" t="n">
        <f aca="false">L51/L50-1</f>
        <v>0.00577285433563124</v>
      </c>
      <c r="W51" s="183"/>
    </row>
    <row r="52" customFormat="false" ht="15" hidden="false" customHeight="true" outlineLevel="0" collapsed="false">
      <c r="B52" s="184" t="n">
        <v>1995</v>
      </c>
      <c r="C52" s="185" t="n">
        <v>23773.8770923863</v>
      </c>
      <c r="D52" s="186" t="n">
        <f aca="false">C52</f>
        <v>23773.8770923863</v>
      </c>
      <c r="E52" s="186" t="n">
        <f aca="false">D52</f>
        <v>23773.8770923863</v>
      </c>
      <c r="F52" s="186" t="n">
        <f aca="false">E52</f>
        <v>23773.8770923863</v>
      </c>
      <c r="G52" s="187" t="n">
        <f aca="false">F52</f>
        <v>23773.8770923863</v>
      </c>
      <c r="H52" s="188" t="n">
        <f aca="false">C52*Prix!C$73/Prix!C52</f>
        <v>31671.1043438299</v>
      </c>
      <c r="I52" s="186" t="n">
        <f aca="false">D52*Prix!D$73/Prix!D52</f>
        <v>31671.1043438299</v>
      </c>
      <c r="J52" s="186" t="n">
        <f aca="false">E52*Prix!E$73/Prix!E52</f>
        <v>31671.1043438299</v>
      </c>
      <c r="K52" s="186" t="n">
        <f aca="false">F52*Prix!F$73/Prix!F52</f>
        <v>31671.1043438299</v>
      </c>
      <c r="L52" s="187" t="n">
        <f aca="false">G52*Prix!E$73/Prix!E52</f>
        <v>31671.1043438299</v>
      </c>
      <c r="M52" s="117" t="n">
        <f aca="false">C52/C51-1</f>
        <v>0.0184063173624409</v>
      </c>
      <c r="N52" s="118" t="n">
        <f aca="false">D52/D51-1</f>
        <v>0.0184063173624409</v>
      </c>
      <c r="O52" s="118" t="n">
        <f aca="false">E52/E51-1</f>
        <v>0.0184063173624409</v>
      </c>
      <c r="P52" s="118" t="n">
        <f aca="false">F52/F51-1</f>
        <v>0.0184063173624409</v>
      </c>
      <c r="Q52" s="119" t="n">
        <f aca="false">G52/G51-1</f>
        <v>0.0184063173624409</v>
      </c>
      <c r="R52" s="117" t="n">
        <f aca="false">H52/H51-1</f>
        <v>0.000409532128385237</v>
      </c>
      <c r="S52" s="118" t="n">
        <f aca="false">I52/I51-1</f>
        <v>0.000409532128385237</v>
      </c>
      <c r="T52" s="118" t="n">
        <f aca="false">J52/J51-1</f>
        <v>0.000409532128385237</v>
      </c>
      <c r="U52" s="118" t="n">
        <f aca="false">K52/K51-1</f>
        <v>0.000409532128385237</v>
      </c>
      <c r="V52" s="121" t="n">
        <f aca="false">L52/L51-1</f>
        <v>0.000409532128385237</v>
      </c>
      <c r="W52" s="183"/>
    </row>
    <row r="53" customFormat="false" ht="15" hidden="false" customHeight="true" outlineLevel="0" collapsed="false">
      <c r="B53" s="184" t="n">
        <v>1996</v>
      </c>
      <c r="C53" s="185" t="n">
        <v>24578.8802079864</v>
      </c>
      <c r="D53" s="186" t="n">
        <f aca="false">C53</f>
        <v>24578.8802079864</v>
      </c>
      <c r="E53" s="186" t="n">
        <f aca="false">D53</f>
        <v>24578.8802079864</v>
      </c>
      <c r="F53" s="186" t="n">
        <f aca="false">E53</f>
        <v>24578.8802079864</v>
      </c>
      <c r="G53" s="187" t="n">
        <f aca="false">F53</f>
        <v>24578.8802079864</v>
      </c>
      <c r="H53" s="188" t="n">
        <f aca="false">C53*Prix!C$73/Prix!C53</f>
        <v>32109.3379832688</v>
      </c>
      <c r="I53" s="186" t="n">
        <f aca="false">D53*Prix!D$73/Prix!D53</f>
        <v>32109.3379832688</v>
      </c>
      <c r="J53" s="186" t="n">
        <f aca="false">E53*Prix!E$73/Prix!E53</f>
        <v>32109.3379832688</v>
      </c>
      <c r="K53" s="186" t="n">
        <f aca="false">F53*Prix!F$73/Prix!F53</f>
        <v>32109.3379832688</v>
      </c>
      <c r="L53" s="187" t="n">
        <f aca="false">G53*Prix!E$73/Prix!E53</f>
        <v>32109.3379832688</v>
      </c>
      <c r="M53" s="117" t="n">
        <f aca="false">C53/C52-1</f>
        <v>0.0338608260012416</v>
      </c>
      <c r="N53" s="118" t="n">
        <f aca="false">D53/D52-1</f>
        <v>0.0338608260012416</v>
      </c>
      <c r="O53" s="118" t="n">
        <f aca="false">E53/E52-1</f>
        <v>0.0338608260012416</v>
      </c>
      <c r="P53" s="118" t="n">
        <f aca="false">F53/F52-1</f>
        <v>0.0338608260012416</v>
      </c>
      <c r="Q53" s="119" t="n">
        <f aca="false">G53/G52-1</f>
        <v>0.0338608260012416</v>
      </c>
      <c r="R53" s="117" t="n">
        <f aca="false">H53/H52-1</f>
        <v>0.0138370179543268</v>
      </c>
      <c r="S53" s="118" t="n">
        <f aca="false">I53/I52-1</f>
        <v>0.0138370179543268</v>
      </c>
      <c r="T53" s="118" t="n">
        <f aca="false">J53/J52-1</f>
        <v>0.0138370179543268</v>
      </c>
      <c r="U53" s="118" t="n">
        <f aca="false">K53/K52-1</f>
        <v>0.0138370179543268</v>
      </c>
      <c r="V53" s="121" t="n">
        <f aca="false">L53/L52-1</f>
        <v>0.0138370179543268</v>
      </c>
      <c r="W53" s="183"/>
    </row>
    <row r="54" customFormat="false" ht="15" hidden="false" customHeight="true" outlineLevel="0" collapsed="false">
      <c r="B54" s="184" t="n">
        <v>1997</v>
      </c>
      <c r="C54" s="185" t="n">
        <v>25099.2061979672</v>
      </c>
      <c r="D54" s="186" t="n">
        <f aca="false">C54</f>
        <v>25099.2061979672</v>
      </c>
      <c r="E54" s="186" t="n">
        <f aca="false">D54</f>
        <v>25099.2061979672</v>
      </c>
      <c r="F54" s="186" t="n">
        <f aca="false">E54</f>
        <v>25099.2061979672</v>
      </c>
      <c r="G54" s="187" t="n">
        <f aca="false">F54</f>
        <v>25099.2061979672</v>
      </c>
      <c r="H54" s="188" t="n">
        <f aca="false">C54*Prix!C$73/Prix!C54</f>
        <v>32392.838365211</v>
      </c>
      <c r="I54" s="186" t="n">
        <f aca="false">D54*Prix!D$73/Prix!D54</f>
        <v>32392.838365211</v>
      </c>
      <c r="J54" s="186" t="n">
        <f aca="false">E54*Prix!E$73/Prix!E54</f>
        <v>32392.838365211</v>
      </c>
      <c r="K54" s="186" t="n">
        <f aca="false">F54*Prix!F$73/Prix!F54</f>
        <v>32392.838365211</v>
      </c>
      <c r="L54" s="187" t="n">
        <f aca="false">G54*Prix!E$73/Prix!E54</f>
        <v>32392.838365211</v>
      </c>
      <c r="M54" s="117" t="n">
        <f aca="false">C54/C53-1</f>
        <v>0.0211696377368618</v>
      </c>
      <c r="N54" s="118" t="n">
        <f aca="false">D54/D53-1</f>
        <v>0.0211696377368618</v>
      </c>
      <c r="O54" s="118" t="n">
        <f aca="false">E54/E53-1</f>
        <v>0.0211696377368618</v>
      </c>
      <c r="P54" s="118" t="n">
        <f aca="false">F54/F53-1</f>
        <v>0.0211696377368618</v>
      </c>
      <c r="Q54" s="119" t="n">
        <f aca="false">G54/G53-1</f>
        <v>0.0211696377368618</v>
      </c>
      <c r="R54" s="117" t="n">
        <f aca="false">H54/H53-1</f>
        <v>0.00882921915393919</v>
      </c>
      <c r="S54" s="118" t="n">
        <f aca="false">I54/I53-1</f>
        <v>0.00882921915393919</v>
      </c>
      <c r="T54" s="118" t="n">
        <f aca="false">J54/J53-1</f>
        <v>0.00882921915393919</v>
      </c>
      <c r="U54" s="118" t="n">
        <f aca="false">K54/K53-1</f>
        <v>0.00882921915393919</v>
      </c>
      <c r="V54" s="121" t="n">
        <f aca="false">L54/L53-1</f>
        <v>0.00882921915393919</v>
      </c>
      <c r="W54" s="183"/>
    </row>
    <row r="55" customFormat="false" ht="15" hidden="false" customHeight="true" outlineLevel="0" collapsed="false">
      <c r="B55" s="184" t="n">
        <v>1998</v>
      </c>
      <c r="C55" s="185" t="n">
        <v>25776.0798345013</v>
      </c>
      <c r="D55" s="186" t="n">
        <f aca="false">C55</f>
        <v>25776.0798345013</v>
      </c>
      <c r="E55" s="186" t="n">
        <f aca="false">D55</f>
        <v>25776.0798345013</v>
      </c>
      <c r="F55" s="186" t="n">
        <f aca="false">E55</f>
        <v>25776.0798345013</v>
      </c>
      <c r="G55" s="187" t="n">
        <f aca="false">F55</f>
        <v>25776.0798345013</v>
      </c>
      <c r="H55" s="188" t="n">
        <f aca="false">C55*Prix!C$73/Prix!C55</f>
        <v>33033.5413205439</v>
      </c>
      <c r="I55" s="186" t="n">
        <f aca="false">D55*Prix!D$73/Prix!D55</f>
        <v>33033.5413205439</v>
      </c>
      <c r="J55" s="186" t="n">
        <f aca="false">E55*Prix!E$73/Prix!E55</f>
        <v>33033.5413205439</v>
      </c>
      <c r="K55" s="186" t="n">
        <f aca="false">F55*Prix!F$73/Prix!F55</f>
        <v>33033.5413205439</v>
      </c>
      <c r="L55" s="187" t="n">
        <f aca="false">G55*Prix!E$73/Prix!E55</f>
        <v>33033.5413205439</v>
      </c>
      <c r="M55" s="117" t="n">
        <f aca="false">C55/C54-1</f>
        <v>0.0269679300291545</v>
      </c>
      <c r="N55" s="118" t="n">
        <f aca="false">D55/D54-1</f>
        <v>0.0269679300291545</v>
      </c>
      <c r="O55" s="118" t="n">
        <f aca="false">E55/E54-1</f>
        <v>0.0269679300291545</v>
      </c>
      <c r="P55" s="118" t="n">
        <f aca="false">F55/F54-1</f>
        <v>0.0269679300291545</v>
      </c>
      <c r="Q55" s="119" t="n">
        <f aca="false">G55/G54-1</f>
        <v>0.0269679300291545</v>
      </c>
      <c r="R55" s="117" t="n">
        <f aca="false">H55/H54-1</f>
        <v>0.0197791545189505</v>
      </c>
      <c r="S55" s="118" t="n">
        <f aca="false">I55/I54-1</f>
        <v>0.0197791545189505</v>
      </c>
      <c r="T55" s="118" t="n">
        <f aca="false">J55/J54-1</f>
        <v>0.0197791545189505</v>
      </c>
      <c r="U55" s="118" t="n">
        <f aca="false">K55/K54-1</f>
        <v>0.0197791545189505</v>
      </c>
      <c r="V55" s="121" t="n">
        <f aca="false">L55/L54-1</f>
        <v>0.0197791545189505</v>
      </c>
      <c r="W55" s="183"/>
    </row>
    <row r="56" customFormat="false" ht="15" hidden="false" customHeight="true" outlineLevel="0" collapsed="false">
      <c r="B56" s="184" t="n">
        <v>1999</v>
      </c>
      <c r="C56" s="185" t="n">
        <v>26471.2473531039</v>
      </c>
      <c r="D56" s="186" t="n">
        <f aca="false">C56</f>
        <v>26471.2473531039</v>
      </c>
      <c r="E56" s="186" t="n">
        <f aca="false">D56</f>
        <v>26471.2473531039</v>
      </c>
      <c r="F56" s="186" t="n">
        <f aca="false">E56</f>
        <v>26471.2473531039</v>
      </c>
      <c r="G56" s="187" t="n">
        <f aca="false">F56</f>
        <v>26471.2473531039</v>
      </c>
      <c r="H56" s="188" t="n">
        <f aca="false">C56*Prix!C$73/Prix!C56</f>
        <v>33755.6605127852</v>
      </c>
      <c r="I56" s="186" t="n">
        <f aca="false">D56*Prix!D$73/Prix!D56</f>
        <v>33755.6605127852</v>
      </c>
      <c r="J56" s="186" t="n">
        <f aca="false">E56*Prix!E$73/Prix!E56</f>
        <v>33755.6605127852</v>
      </c>
      <c r="K56" s="186" t="n">
        <f aca="false">F56*Prix!F$73/Prix!F56</f>
        <v>33755.6605127852</v>
      </c>
      <c r="L56" s="187" t="n">
        <f aca="false">G56*Prix!E$73/Prix!E56</f>
        <v>33755.6605127852</v>
      </c>
      <c r="M56" s="117" t="n">
        <f aca="false">C56/C55-1</f>
        <v>0.0269694819020583</v>
      </c>
      <c r="N56" s="118" t="n">
        <f aca="false">D56/D55-1</f>
        <v>0.0269694819020583</v>
      </c>
      <c r="O56" s="118" t="n">
        <f aca="false">E56/E55-1</f>
        <v>0.0269694819020583</v>
      </c>
      <c r="P56" s="118" t="n">
        <f aca="false">F56/F55-1</f>
        <v>0.0269694819020583</v>
      </c>
      <c r="Q56" s="119" t="n">
        <f aca="false">G56/G55-1</f>
        <v>0.0269694819020583</v>
      </c>
      <c r="R56" s="117" t="n">
        <f aca="false">H56/H55-1</f>
        <v>0.0218601809970729</v>
      </c>
      <c r="S56" s="118" t="n">
        <f aca="false">I56/I55-1</f>
        <v>0.0218601809970729</v>
      </c>
      <c r="T56" s="118" t="n">
        <f aca="false">J56/J55-1</f>
        <v>0.0218601809970729</v>
      </c>
      <c r="U56" s="118" t="n">
        <f aca="false">K56/K55-1</f>
        <v>0.0218601809970729</v>
      </c>
      <c r="V56" s="121" t="n">
        <f aca="false">L56/L55-1</f>
        <v>0.0218601809970729</v>
      </c>
      <c r="W56" s="183"/>
    </row>
    <row r="57" customFormat="false" ht="15" hidden="false" customHeight="true" outlineLevel="0" collapsed="false">
      <c r="B57" s="184" t="n">
        <v>2000</v>
      </c>
      <c r="C57" s="185" t="n">
        <v>26892.0066406792</v>
      </c>
      <c r="D57" s="186" t="n">
        <f aca="false">C57</f>
        <v>26892.0066406792</v>
      </c>
      <c r="E57" s="186" t="n">
        <f aca="false">D57</f>
        <v>26892.0066406792</v>
      </c>
      <c r="F57" s="186" t="n">
        <f aca="false">E57</f>
        <v>26892.0066406792</v>
      </c>
      <c r="G57" s="187" t="n">
        <f aca="false">F57</f>
        <v>26892.0066406792</v>
      </c>
      <c r="H57" s="188" t="n">
        <f aca="false">C57*Prix!C$73/Prix!C57</f>
        <v>33721.7869338704</v>
      </c>
      <c r="I57" s="186" t="n">
        <f aca="false">D57*Prix!D$73/Prix!D57</f>
        <v>33721.7869338704</v>
      </c>
      <c r="J57" s="186" t="n">
        <f aca="false">E57*Prix!E$73/Prix!E57</f>
        <v>33721.7869338704</v>
      </c>
      <c r="K57" s="186" t="n">
        <f aca="false">F57*Prix!F$73/Prix!F57</f>
        <v>33721.7869338704</v>
      </c>
      <c r="L57" s="187" t="n">
        <f aca="false">G57*Prix!E$73/Prix!E57</f>
        <v>33721.7869338704</v>
      </c>
      <c r="M57" s="117" t="n">
        <f aca="false">C57/C56-1</f>
        <v>0.0158949550794747</v>
      </c>
      <c r="N57" s="118" t="n">
        <f aca="false">D57/D56-1</f>
        <v>0.0158949550794747</v>
      </c>
      <c r="O57" s="118" t="n">
        <f aca="false">E57/E56-1</f>
        <v>0.0158949550794747</v>
      </c>
      <c r="P57" s="118" t="n">
        <f aca="false">F57/F56-1</f>
        <v>0.0158949550794747</v>
      </c>
      <c r="Q57" s="119" t="n">
        <f aca="false">G57/G56-1</f>
        <v>0.0158949550794747</v>
      </c>
      <c r="R57" s="117" t="n">
        <f aca="false">H57/H56-1</f>
        <v>-0.0010034932926889</v>
      </c>
      <c r="S57" s="118" t="n">
        <f aca="false">I57/I56-1</f>
        <v>-0.0010034932926889</v>
      </c>
      <c r="T57" s="118" t="n">
        <f aca="false">J57/J56-1</f>
        <v>-0.0010034932926889</v>
      </c>
      <c r="U57" s="118" t="n">
        <f aca="false">K57/K56-1</f>
        <v>-0.0010034932926889</v>
      </c>
      <c r="V57" s="121" t="n">
        <f aca="false">L57/L56-1</f>
        <v>-0.0010034932926889</v>
      </c>
      <c r="W57" s="183"/>
    </row>
    <row r="58" customFormat="false" ht="15" hidden="false" customHeight="true" outlineLevel="0" collapsed="false">
      <c r="B58" s="184" t="n">
        <v>2001</v>
      </c>
      <c r="C58" s="185" t="n">
        <v>27349.3536923914</v>
      </c>
      <c r="D58" s="186" t="n">
        <f aca="false">C58</f>
        <v>27349.3536923914</v>
      </c>
      <c r="E58" s="186" t="n">
        <f aca="false">D58</f>
        <v>27349.3536923914</v>
      </c>
      <c r="F58" s="186" t="n">
        <f aca="false">E58</f>
        <v>27349.3536923914</v>
      </c>
      <c r="G58" s="187" t="n">
        <f aca="false">F58</f>
        <v>27349.3536923914</v>
      </c>
      <c r="H58" s="188" t="n">
        <f aca="false">C58*Prix!C$73/Prix!C58</f>
        <v>33734.1511254223</v>
      </c>
      <c r="I58" s="186" t="n">
        <f aca="false">D58*Prix!D$73/Prix!D58</f>
        <v>33734.1511254223</v>
      </c>
      <c r="J58" s="186" t="n">
        <f aca="false">E58*Prix!E$73/Prix!E58</f>
        <v>33734.1511254223</v>
      </c>
      <c r="K58" s="186" t="n">
        <f aca="false">F58*Prix!F$73/Prix!F58</f>
        <v>33734.1511254223</v>
      </c>
      <c r="L58" s="187" t="n">
        <f aca="false">G58*Prix!E$73/Prix!E58</f>
        <v>33734.1511254223</v>
      </c>
      <c r="M58" s="117" t="n">
        <f aca="false">C58/C57-1</f>
        <v>0.0170068027210883</v>
      </c>
      <c r="N58" s="118" t="n">
        <f aca="false">D58/D57-1</f>
        <v>0.0170068027210883</v>
      </c>
      <c r="O58" s="118" t="n">
        <f aca="false">E58/E57-1</f>
        <v>0.0170068027210883</v>
      </c>
      <c r="P58" s="118" t="n">
        <f aca="false">F58/F57-1</f>
        <v>0.0170068027210883</v>
      </c>
      <c r="Q58" s="119" t="n">
        <f aca="false">G58/G57-1</f>
        <v>0.0170068027210883</v>
      </c>
      <c r="R58" s="117" t="n">
        <f aca="false">H58/H57-1</f>
        <v>0.000366652917182408</v>
      </c>
      <c r="S58" s="118" t="n">
        <f aca="false">I58/I57-1</f>
        <v>0.000366652917182408</v>
      </c>
      <c r="T58" s="118" t="n">
        <f aca="false">J58/J57-1</f>
        <v>0.000366652917182408</v>
      </c>
      <c r="U58" s="118" t="n">
        <f aca="false">K58/K57-1</f>
        <v>0.000366652917182408</v>
      </c>
      <c r="V58" s="121" t="n">
        <f aca="false">L58/L57-1</f>
        <v>0.000366652917182408</v>
      </c>
      <c r="W58" s="183"/>
    </row>
    <row r="59" customFormat="false" ht="15" hidden="false" customHeight="true" outlineLevel="0" collapsed="false">
      <c r="B59" s="184" t="n">
        <v>2002</v>
      </c>
      <c r="C59" s="185" t="n">
        <v>28224</v>
      </c>
      <c r="D59" s="186" t="n">
        <f aca="false">C59</f>
        <v>28224</v>
      </c>
      <c r="E59" s="186" t="n">
        <f aca="false">D59</f>
        <v>28224</v>
      </c>
      <c r="F59" s="186" t="n">
        <f aca="false">E59</f>
        <v>28224</v>
      </c>
      <c r="G59" s="187" t="n">
        <f aca="false">F59</f>
        <v>28224</v>
      </c>
      <c r="H59" s="188" t="n">
        <f aca="false">C59*Prix!C$73/Prix!C59</f>
        <v>34155.5174617564</v>
      </c>
      <c r="I59" s="186" t="n">
        <f aca="false">D59*Prix!D$73/Prix!D59</f>
        <v>34155.5174617564</v>
      </c>
      <c r="J59" s="186" t="n">
        <f aca="false">E59*Prix!E$73/Prix!E59</f>
        <v>34155.5174617564</v>
      </c>
      <c r="K59" s="186" t="n">
        <f aca="false">F59*Prix!F$73/Prix!F59</f>
        <v>34155.5174617564</v>
      </c>
      <c r="L59" s="187" t="n">
        <f aca="false">G59*Prix!E$73/Prix!E59</f>
        <v>34155.5174617564</v>
      </c>
      <c r="M59" s="117" t="n">
        <f aca="false">C59/C58-1</f>
        <v>0.0319805110367892</v>
      </c>
      <c r="N59" s="118" t="n">
        <f aca="false">D59/D58-1</f>
        <v>0.0319805110367892</v>
      </c>
      <c r="O59" s="118" t="n">
        <f aca="false">E59/E58-1</f>
        <v>0.0319805110367892</v>
      </c>
      <c r="P59" s="118" t="n">
        <f aca="false">F59/F58-1</f>
        <v>0.0319805110367892</v>
      </c>
      <c r="Q59" s="119" t="n">
        <f aca="false">G59/G58-1</f>
        <v>0.0319805110367892</v>
      </c>
      <c r="R59" s="117" t="n">
        <f aca="false">H59/H58-1</f>
        <v>0.0124907941144701</v>
      </c>
      <c r="S59" s="118" t="n">
        <f aca="false">I59/I58-1</f>
        <v>0.0124907941144701</v>
      </c>
      <c r="T59" s="118" t="n">
        <f aca="false">J59/J58-1</f>
        <v>0.0124907941144701</v>
      </c>
      <c r="U59" s="118" t="n">
        <f aca="false">K59/K58-1</f>
        <v>0.0124907941144701</v>
      </c>
      <c r="V59" s="121" t="n">
        <f aca="false">L59/L58-1</f>
        <v>0.0124907941144701</v>
      </c>
      <c r="W59" s="183"/>
    </row>
    <row r="60" customFormat="false" ht="15" hidden="false" customHeight="true" outlineLevel="0" collapsed="false">
      <c r="B60" s="184" t="n">
        <v>2003</v>
      </c>
      <c r="C60" s="185" t="n">
        <v>29184</v>
      </c>
      <c r="D60" s="186" t="n">
        <f aca="false">C60</f>
        <v>29184</v>
      </c>
      <c r="E60" s="186" t="n">
        <f aca="false">D60</f>
        <v>29184</v>
      </c>
      <c r="F60" s="186" t="n">
        <f aca="false">E60</f>
        <v>29184</v>
      </c>
      <c r="G60" s="187" t="n">
        <f aca="false">F60</f>
        <v>29184</v>
      </c>
      <c r="H60" s="188" t="n">
        <f aca="false">C60*Prix!C$73/Prix!C60</f>
        <v>34598.5094098057</v>
      </c>
      <c r="I60" s="186" t="n">
        <f aca="false">D60*Prix!D$73/Prix!D60</f>
        <v>34598.5094098057</v>
      </c>
      <c r="J60" s="186" t="n">
        <f aca="false">E60*Prix!E$73/Prix!E60</f>
        <v>34598.5094098057</v>
      </c>
      <c r="K60" s="186" t="n">
        <f aca="false">F60*Prix!F$73/Prix!F60</f>
        <v>34598.5094098057</v>
      </c>
      <c r="L60" s="187" t="n">
        <f aca="false">G60*Prix!E$73/Prix!E60</f>
        <v>34598.5094098057</v>
      </c>
      <c r="M60" s="117" t="n">
        <f aca="false">C60/C59-1</f>
        <v>0.0340136054421769</v>
      </c>
      <c r="N60" s="118" t="n">
        <f aca="false">D60/D59-1</f>
        <v>0.0340136054421769</v>
      </c>
      <c r="O60" s="118" t="n">
        <f aca="false">E60/E59-1</f>
        <v>0.0340136054421769</v>
      </c>
      <c r="P60" s="118" t="n">
        <f aca="false">F60/F59-1</f>
        <v>0.0340136054421769</v>
      </c>
      <c r="Q60" s="119" t="n">
        <f aca="false">G60/G59-1</f>
        <v>0.0340136054421769</v>
      </c>
      <c r="R60" s="117" t="n">
        <f aca="false">H60/H59-1</f>
        <v>0.0129698502897924</v>
      </c>
      <c r="S60" s="118" t="n">
        <f aca="false">I60/I59-1</f>
        <v>0.0129698502897924</v>
      </c>
      <c r="T60" s="118" t="n">
        <f aca="false">J60/J59-1</f>
        <v>0.0129698502897924</v>
      </c>
      <c r="U60" s="118" t="n">
        <f aca="false">K60/K59-1</f>
        <v>0.0129698502897924</v>
      </c>
      <c r="V60" s="121" t="n">
        <f aca="false">L60/L59-1</f>
        <v>0.0129698502897924</v>
      </c>
      <c r="W60" s="183"/>
    </row>
    <row r="61" customFormat="false" ht="15" hidden="false" customHeight="true" outlineLevel="0" collapsed="false">
      <c r="B61" s="184" t="n">
        <v>2004</v>
      </c>
      <c r="C61" s="185" t="n">
        <v>29712</v>
      </c>
      <c r="D61" s="186" t="n">
        <f aca="false">C61</f>
        <v>29712</v>
      </c>
      <c r="E61" s="186" t="n">
        <f aca="false">D61</f>
        <v>29712</v>
      </c>
      <c r="F61" s="186" t="n">
        <f aca="false">E61</f>
        <v>29712</v>
      </c>
      <c r="G61" s="187" t="n">
        <f aca="false">F61</f>
        <v>29712</v>
      </c>
      <c r="H61" s="188" t="n">
        <f aca="false">C61*Prix!C$73/Prix!C61</f>
        <v>34490.626173913</v>
      </c>
      <c r="I61" s="186" t="n">
        <f aca="false">D61*Prix!D$73/Prix!D61</f>
        <v>34490.626173913</v>
      </c>
      <c r="J61" s="186" t="n">
        <f aca="false">E61*Prix!E$73/Prix!E61</f>
        <v>34490.626173913</v>
      </c>
      <c r="K61" s="186" t="n">
        <f aca="false">F61*Prix!F$73/Prix!F61</f>
        <v>34490.626173913</v>
      </c>
      <c r="L61" s="187" t="n">
        <f aca="false">G61*Prix!E$73/Prix!E61</f>
        <v>34490.626173913</v>
      </c>
      <c r="M61" s="117" t="n">
        <f aca="false">C61/C60-1</f>
        <v>0.018092105263158</v>
      </c>
      <c r="N61" s="118" t="n">
        <f aca="false">D61/D60-1</f>
        <v>0.018092105263158</v>
      </c>
      <c r="O61" s="118" t="n">
        <f aca="false">E61/E60-1</f>
        <v>0.018092105263158</v>
      </c>
      <c r="P61" s="118" t="n">
        <f aca="false">F61/F60-1</f>
        <v>0.018092105263158</v>
      </c>
      <c r="Q61" s="119" t="n">
        <f aca="false">G61/G60-1</f>
        <v>0.018092105263158</v>
      </c>
      <c r="R61" s="117" t="n">
        <f aca="false">H61/H60-1</f>
        <v>-0.00311814692982471</v>
      </c>
      <c r="S61" s="118" t="n">
        <f aca="false">I61/I60-1</f>
        <v>-0.00311814692982471</v>
      </c>
      <c r="T61" s="118" t="n">
        <f aca="false">J61/J60-1</f>
        <v>-0.00311814692982471</v>
      </c>
      <c r="U61" s="118" t="n">
        <f aca="false">K61/K60-1</f>
        <v>-0.00311814692982471</v>
      </c>
      <c r="V61" s="121" t="n">
        <f aca="false">L61/L60-1</f>
        <v>-0.00311814692982471</v>
      </c>
      <c r="W61" s="183"/>
    </row>
    <row r="62" customFormat="false" ht="15" hidden="false" customHeight="true" outlineLevel="0" collapsed="false">
      <c r="B62" s="184" t="n">
        <v>2005</v>
      </c>
      <c r="C62" s="185" t="n">
        <v>30192</v>
      </c>
      <c r="D62" s="186" t="n">
        <f aca="false">C62</f>
        <v>30192</v>
      </c>
      <c r="E62" s="186" t="n">
        <f aca="false">D62</f>
        <v>30192</v>
      </c>
      <c r="F62" s="186" t="n">
        <f aca="false">E62</f>
        <v>30192</v>
      </c>
      <c r="G62" s="187" t="n">
        <f aca="false">F62</f>
        <v>30192</v>
      </c>
      <c r="H62" s="188" t="n">
        <f aca="false">C62*Prix!C$73/Prix!C62</f>
        <v>34424.1985195729</v>
      </c>
      <c r="I62" s="186" t="n">
        <f aca="false">D62*Prix!D$73/Prix!D62</f>
        <v>34424.1985195729</v>
      </c>
      <c r="J62" s="186" t="n">
        <f aca="false">E62*Prix!E$73/Prix!E62</f>
        <v>34424.1985195729</v>
      </c>
      <c r="K62" s="186" t="n">
        <f aca="false">F62*Prix!F$73/Prix!F62</f>
        <v>34424.1985195729</v>
      </c>
      <c r="L62" s="187" t="n">
        <f aca="false">G62*Prix!E$73/Prix!E62</f>
        <v>34424.1985195729</v>
      </c>
      <c r="M62" s="117" t="n">
        <f aca="false">C62/C61-1</f>
        <v>0.0161550888529887</v>
      </c>
      <c r="N62" s="118" t="n">
        <f aca="false">D62/D61-1</f>
        <v>0.0161550888529887</v>
      </c>
      <c r="O62" s="118" t="n">
        <f aca="false">E62/E61-1</f>
        <v>0.0161550888529887</v>
      </c>
      <c r="P62" s="118" t="n">
        <f aca="false">F62/F61-1</f>
        <v>0.0161550888529887</v>
      </c>
      <c r="Q62" s="119" t="n">
        <f aca="false">G62/G61-1</f>
        <v>0.0161550888529887</v>
      </c>
      <c r="R62" s="117" t="n">
        <f aca="false">H62/H61-1</f>
        <v>-0.0019259625500897</v>
      </c>
      <c r="S62" s="118" t="n">
        <f aca="false">I62/I61-1</f>
        <v>-0.0019259625500897</v>
      </c>
      <c r="T62" s="118" t="n">
        <f aca="false">J62/J61-1</f>
        <v>-0.0019259625500897</v>
      </c>
      <c r="U62" s="118" t="n">
        <f aca="false">K62/K61-1</f>
        <v>-0.0019259625500897</v>
      </c>
      <c r="V62" s="121" t="n">
        <f aca="false">L62/L61-1</f>
        <v>-0.0019259625500897</v>
      </c>
      <c r="W62" s="183"/>
    </row>
    <row r="63" customFormat="false" ht="15" hidden="false" customHeight="true" outlineLevel="0" collapsed="false">
      <c r="B63" s="184" t="n">
        <v>2006</v>
      </c>
      <c r="C63" s="185" t="n">
        <v>31068</v>
      </c>
      <c r="D63" s="186" t="n">
        <f aca="false">C63</f>
        <v>31068</v>
      </c>
      <c r="E63" s="186" t="n">
        <f aca="false">D63</f>
        <v>31068</v>
      </c>
      <c r="F63" s="186" t="n">
        <f aca="false">E63</f>
        <v>31068</v>
      </c>
      <c r="G63" s="187" t="n">
        <f aca="false">F63</f>
        <v>31068</v>
      </c>
      <c r="H63" s="188" t="n">
        <f aca="false">C63*Prix!C$73/Prix!C63</f>
        <v>34852.4544327731</v>
      </c>
      <c r="I63" s="186" t="n">
        <f aca="false">D63*Prix!D$73/Prix!D63</f>
        <v>34852.4544327731</v>
      </c>
      <c r="J63" s="186" t="n">
        <f aca="false">E63*Prix!E$73/Prix!E63</f>
        <v>34852.4544327731</v>
      </c>
      <c r="K63" s="186" t="n">
        <f aca="false">F63*Prix!F$73/Prix!F63</f>
        <v>34852.4544327731</v>
      </c>
      <c r="L63" s="187" t="n">
        <f aca="false">G63*Prix!E$73/Prix!E63</f>
        <v>34852.4544327731</v>
      </c>
      <c r="M63" s="117" t="n">
        <f aca="false">C63/C62-1</f>
        <v>0.0290143084260732</v>
      </c>
      <c r="N63" s="118" t="n">
        <f aca="false">D63/D62-1</f>
        <v>0.0290143084260732</v>
      </c>
      <c r="O63" s="118" t="n">
        <f aca="false">E63/E62-1</f>
        <v>0.0290143084260732</v>
      </c>
      <c r="P63" s="118" t="n">
        <f aca="false">F63/F62-1</f>
        <v>0.0290143084260732</v>
      </c>
      <c r="Q63" s="119" t="n">
        <f aca="false">G63/G62-1</f>
        <v>0.0290143084260732</v>
      </c>
      <c r="R63" s="117" t="n">
        <f aca="false">H63/H62-1</f>
        <v>0.0124405485564656</v>
      </c>
      <c r="S63" s="118" t="n">
        <f aca="false">I63/I62-1</f>
        <v>0.0124405485564656</v>
      </c>
      <c r="T63" s="118" t="n">
        <f aca="false">J63/J62-1</f>
        <v>0.0124405485564656</v>
      </c>
      <c r="U63" s="118" t="n">
        <f aca="false">K63/K62-1</f>
        <v>0.0124405485564656</v>
      </c>
      <c r="V63" s="121" t="n">
        <f aca="false">L63/L62-1</f>
        <v>0.0124405485564656</v>
      </c>
      <c r="W63" s="183"/>
    </row>
    <row r="64" customFormat="false" ht="15" hidden="false" customHeight="true" outlineLevel="0" collapsed="false">
      <c r="B64" s="184" t="n">
        <v>2007</v>
      </c>
      <c r="C64" s="185" t="n">
        <v>32184</v>
      </c>
      <c r="D64" s="186" t="n">
        <f aca="false">C64</f>
        <v>32184</v>
      </c>
      <c r="E64" s="186" t="n">
        <f aca="false">D64</f>
        <v>32184</v>
      </c>
      <c r="F64" s="186" t="n">
        <f aca="false">E64</f>
        <v>32184</v>
      </c>
      <c r="G64" s="187" t="n">
        <f aca="false">F64</f>
        <v>32184</v>
      </c>
      <c r="H64" s="188" t="n">
        <f aca="false">C64*Prix!C$73/Prix!C64</f>
        <v>35575.0066172158</v>
      </c>
      <c r="I64" s="186" t="n">
        <f aca="false">D64*Prix!D$73/Prix!D64</f>
        <v>35575.0066172158</v>
      </c>
      <c r="J64" s="186" t="n">
        <f aca="false">E64*Prix!E$73/Prix!E64</f>
        <v>35575.0066172158</v>
      </c>
      <c r="K64" s="186" t="n">
        <f aca="false">F64*Prix!F$73/Prix!F64</f>
        <v>35575.0066172158</v>
      </c>
      <c r="L64" s="187" t="n">
        <f aca="false">G64*Prix!E$73/Prix!E64</f>
        <v>35575.0066172158</v>
      </c>
      <c r="M64" s="117" t="n">
        <f aca="false">C64/C63-1</f>
        <v>0.0359212050984936</v>
      </c>
      <c r="N64" s="118" t="n">
        <f aca="false">D64/D63-1</f>
        <v>0.0359212050984936</v>
      </c>
      <c r="O64" s="118" t="n">
        <f aca="false">E64/E63-1</f>
        <v>0.0359212050984936</v>
      </c>
      <c r="P64" s="118" t="n">
        <f aca="false">F64/F63-1</f>
        <v>0.0359212050984936</v>
      </c>
      <c r="Q64" s="119" t="n">
        <f aca="false">G64/G63-1</f>
        <v>0.0359212050984936</v>
      </c>
      <c r="R64" s="117" t="n">
        <f aca="false">H64/H63-1</f>
        <v>0.0207317446131789</v>
      </c>
      <c r="S64" s="118" t="n">
        <f aca="false">I64/I63-1</f>
        <v>0.0207317446131789</v>
      </c>
      <c r="T64" s="118" t="n">
        <f aca="false">J64/J63-1</f>
        <v>0.0207317446131789</v>
      </c>
      <c r="U64" s="118" t="n">
        <f aca="false">K64/K63-1</f>
        <v>0.0207317446131789</v>
      </c>
      <c r="V64" s="121" t="n">
        <f aca="false">L64/L63-1</f>
        <v>0.0207317446131789</v>
      </c>
      <c r="W64" s="183"/>
    </row>
    <row r="65" customFormat="false" ht="15" hidden="false" customHeight="true" outlineLevel="0" collapsed="false">
      <c r="B65" s="184" t="n">
        <v>2008</v>
      </c>
      <c r="C65" s="185" t="n">
        <v>33276</v>
      </c>
      <c r="D65" s="186" t="n">
        <f aca="false">C65</f>
        <v>33276</v>
      </c>
      <c r="E65" s="186" t="n">
        <f aca="false">D65</f>
        <v>33276</v>
      </c>
      <c r="F65" s="186" t="n">
        <f aca="false">E65</f>
        <v>33276</v>
      </c>
      <c r="G65" s="187" t="n">
        <f aca="false">F65</f>
        <v>33276</v>
      </c>
      <c r="H65" s="188" t="n">
        <f aca="false">C65*Prix!C$73/Prix!C65</f>
        <v>35776.1107449664</v>
      </c>
      <c r="I65" s="186" t="n">
        <f aca="false">D65*Prix!D$73/Prix!D65</f>
        <v>35776.1107449664</v>
      </c>
      <c r="J65" s="186" t="n">
        <f aca="false">E65*Prix!E$73/Prix!E65</f>
        <v>35776.1107449664</v>
      </c>
      <c r="K65" s="186" t="n">
        <f aca="false">F65*Prix!F$73/Prix!F65</f>
        <v>35776.1107449664</v>
      </c>
      <c r="L65" s="187" t="n">
        <f aca="false">G65*Prix!E$73/Prix!E65</f>
        <v>35776.1107449664</v>
      </c>
      <c r="M65" s="117" t="n">
        <f aca="false">C65/C64-1</f>
        <v>0.0339299030574198</v>
      </c>
      <c r="N65" s="118" t="n">
        <f aca="false">D65/D64-1</f>
        <v>0.0339299030574198</v>
      </c>
      <c r="O65" s="118" t="n">
        <f aca="false">E65/E64-1</f>
        <v>0.0339299030574198</v>
      </c>
      <c r="P65" s="118" t="n">
        <f aca="false">F65/F64-1</f>
        <v>0.0339299030574198</v>
      </c>
      <c r="Q65" s="119" t="n">
        <f aca="false">G65/G64-1</f>
        <v>0.0339299030574198</v>
      </c>
      <c r="R65" s="117" t="n">
        <f aca="false">H65/H64-1</f>
        <v>0.00565296107782931</v>
      </c>
      <c r="S65" s="118" t="n">
        <f aca="false">I65/I64-1</f>
        <v>0.00565296107782931</v>
      </c>
      <c r="T65" s="118" t="n">
        <f aca="false">J65/J64-1</f>
        <v>0.00565296107782931</v>
      </c>
      <c r="U65" s="118" t="n">
        <f aca="false">K65/K64-1</f>
        <v>0.00565296107782931</v>
      </c>
      <c r="V65" s="121" t="n">
        <f aca="false">L65/L64-1</f>
        <v>0.00565296107782931</v>
      </c>
      <c r="W65" s="183"/>
      <c r="X65" s="189"/>
    </row>
    <row r="66" customFormat="false" ht="15" hidden="false" customHeight="true" outlineLevel="0" collapsed="false">
      <c r="B66" s="184" t="n">
        <v>2009</v>
      </c>
      <c r="C66" s="185" t="n">
        <v>34308</v>
      </c>
      <c r="D66" s="186" t="n">
        <f aca="false">C66</f>
        <v>34308</v>
      </c>
      <c r="E66" s="186" t="n">
        <f aca="false">D66</f>
        <v>34308</v>
      </c>
      <c r="F66" s="186" t="n">
        <f aca="false">E66</f>
        <v>34308</v>
      </c>
      <c r="G66" s="187" t="n">
        <f aca="false">F66</f>
        <v>34308</v>
      </c>
      <c r="H66" s="188" t="n">
        <f aca="false">C66*Prix!C$73/Prix!C66</f>
        <v>36851.6401508675</v>
      </c>
      <c r="I66" s="186" t="n">
        <f aca="false">D66*Prix!D$73/Prix!D66</f>
        <v>36851.6401508675</v>
      </c>
      <c r="J66" s="186" t="n">
        <f aca="false">E66*Prix!E$73/Prix!E66</f>
        <v>36851.6401508675</v>
      </c>
      <c r="K66" s="186" t="n">
        <f aca="false">F66*Prix!F$73/Prix!F66</f>
        <v>36851.6401508675</v>
      </c>
      <c r="L66" s="187" t="n">
        <f aca="false">G66*Prix!E$73/Prix!E66</f>
        <v>36851.6401508675</v>
      </c>
      <c r="M66" s="117" t="n">
        <f aca="false">C66/C65-1</f>
        <v>0.0310133429498738</v>
      </c>
      <c r="N66" s="118" t="n">
        <f aca="false">D66/D65-1</f>
        <v>0.0310133429498738</v>
      </c>
      <c r="O66" s="118" t="n">
        <f aca="false">E66/E65-1</f>
        <v>0.0310133429498738</v>
      </c>
      <c r="P66" s="118" t="n">
        <f aca="false">F66/F65-1</f>
        <v>0.0310133429498738</v>
      </c>
      <c r="Q66" s="119" t="n">
        <f aca="false">G66/G65-1</f>
        <v>0.0310133429498738</v>
      </c>
      <c r="R66" s="117" t="n">
        <f aca="false">H66/H65-1</f>
        <v>0.0300627816580754</v>
      </c>
      <c r="S66" s="118" t="n">
        <f aca="false">I66/I65-1</f>
        <v>0.0300627816580754</v>
      </c>
      <c r="T66" s="118" t="n">
        <f aca="false">J66/J65-1</f>
        <v>0.0300627816580754</v>
      </c>
      <c r="U66" s="118" t="n">
        <f aca="false">K66/K65-1</f>
        <v>0.0300627816580754</v>
      </c>
      <c r="V66" s="121" t="n">
        <f aca="false">L66/L65-1</f>
        <v>0.0300627816580754</v>
      </c>
      <c r="W66" s="183"/>
      <c r="X66" s="189"/>
    </row>
    <row r="67" customFormat="false" ht="15" hidden="false" customHeight="true" outlineLevel="0" collapsed="false">
      <c r="B67" s="184" t="n">
        <v>2010</v>
      </c>
      <c r="C67" s="185" t="n">
        <v>34620</v>
      </c>
      <c r="D67" s="186" t="n">
        <f aca="false">C67</f>
        <v>34620</v>
      </c>
      <c r="E67" s="186" t="n">
        <f aca="false">D67</f>
        <v>34620</v>
      </c>
      <c r="F67" s="186" t="n">
        <f aca="false">E67</f>
        <v>34620</v>
      </c>
      <c r="G67" s="187" t="n">
        <f aca="false">F67</f>
        <v>34620</v>
      </c>
      <c r="H67" s="188" t="n">
        <f aca="false">C67*Prix!C$73/Prix!C67</f>
        <v>36628.0343102452</v>
      </c>
      <c r="I67" s="186" t="n">
        <f aca="false">D67*Prix!D$73/Prix!D67</f>
        <v>36628.0343102452</v>
      </c>
      <c r="J67" s="186" t="n">
        <f aca="false">E67*Prix!E$73/Prix!E67</f>
        <v>36628.0343102452</v>
      </c>
      <c r="K67" s="186" t="n">
        <f aca="false">F67*Prix!F$73/Prix!F67</f>
        <v>36628.0343102452</v>
      </c>
      <c r="L67" s="187" t="n">
        <f aca="false">G67*Prix!E$73/Prix!E67</f>
        <v>36628.0343102452</v>
      </c>
      <c r="M67" s="117" t="n">
        <f aca="false">C67/C66-1</f>
        <v>0.0090940888422526</v>
      </c>
      <c r="N67" s="118" t="n">
        <f aca="false">D67/D66-1</f>
        <v>0.0090940888422526</v>
      </c>
      <c r="O67" s="118" t="n">
        <f aca="false">E67/E66-1</f>
        <v>0.0090940888422526</v>
      </c>
      <c r="P67" s="118" t="n">
        <f aca="false">F67/F66-1</f>
        <v>0.0090940888422526</v>
      </c>
      <c r="Q67" s="119" t="n">
        <f aca="false">G67/G66-1</f>
        <v>0.0090940888422526</v>
      </c>
      <c r="R67" s="117" t="n">
        <f aca="false">H67/H66-1</f>
        <v>-0.00606773103468061</v>
      </c>
      <c r="S67" s="118" t="n">
        <f aca="false">I67/I66-1</f>
        <v>-0.00606773103468061</v>
      </c>
      <c r="T67" s="118" t="n">
        <f aca="false">J67/J66-1</f>
        <v>-0.00606773103468061</v>
      </c>
      <c r="U67" s="118" t="n">
        <f aca="false">K67/K66-1</f>
        <v>-0.00606773103468061</v>
      </c>
      <c r="V67" s="121" t="n">
        <f aca="false">L67/L66-1</f>
        <v>-0.00606773103468061</v>
      </c>
      <c r="W67" s="183"/>
      <c r="X67" s="189"/>
    </row>
    <row r="68" customFormat="false" ht="15" hidden="false" customHeight="true" outlineLevel="0" collapsed="false">
      <c r="B68" s="184" t="n">
        <v>2011</v>
      </c>
      <c r="C68" s="185" t="n">
        <v>35352</v>
      </c>
      <c r="D68" s="186" t="n">
        <f aca="false">C68</f>
        <v>35352</v>
      </c>
      <c r="E68" s="186" t="n">
        <f aca="false">D68</f>
        <v>35352</v>
      </c>
      <c r="F68" s="186" t="n">
        <f aca="false">E68</f>
        <v>35352</v>
      </c>
      <c r="G68" s="187" t="n">
        <f aca="false">F68</f>
        <v>35352</v>
      </c>
      <c r="H68" s="188" t="n">
        <f aca="false">C68*Prix!C$73/Prix!C68</f>
        <v>36625.4150493128</v>
      </c>
      <c r="I68" s="186" t="n">
        <f aca="false">D68*Prix!D$73/Prix!D68</f>
        <v>36625.4150493128</v>
      </c>
      <c r="J68" s="186" t="n">
        <f aca="false">E68*Prix!E$73/Prix!E68</f>
        <v>36625.4150493128</v>
      </c>
      <c r="K68" s="186" t="n">
        <f aca="false">F68*Prix!F$73/Prix!F68</f>
        <v>36625.4150493128</v>
      </c>
      <c r="L68" s="187" t="n">
        <f aca="false">G68*Prix!E$73/Prix!E68</f>
        <v>36625.4150493128</v>
      </c>
      <c r="M68" s="117" t="n">
        <f aca="false">C68/C67-1</f>
        <v>0.0211438474870018</v>
      </c>
      <c r="N68" s="118" t="n">
        <f aca="false">D68/D67-1</f>
        <v>0.0211438474870018</v>
      </c>
      <c r="O68" s="118" t="n">
        <f aca="false">E68/E67-1</f>
        <v>0.0211438474870018</v>
      </c>
      <c r="P68" s="118" t="n">
        <f aca="false">F68/F67-1</f>
        <v>0.0211438474870018</v>
      </c>
      <c r="Q68" s="119" t="n">
        <f aca="false">G68/G67-1</f>
        <v>0.0211438474870018</v>
      </c>
      <c r="R68" s="117" t="n">
        <f aca="false">H68/H67-1</f>
        <v>-7.15097324129887E-005</v>
      </c>
      <c r="S68" s="118" t="n">
        <f aca="false">I68/I67-1</f>
        <v>-7.15097324129887E-005</v>
      </c>
      <c r="T68" s="118" t="n">
        <f aca="false">J68/J67-1</f>
        <v>-7.15097324129887E-005</v>
      </c>
      <c r="U68" s="118" t="n">
        <f aca="false">K68/K67-1</f>
        <v>-7.15097324129887E-005</v>
      </c>
      <c r="V68" s="121" t="n">
        <f aca="false">L68/L67-1</f>
        <v>-7.15097324129887E-005</v>
      </c>
      <c r="W68" s="183"/>
      <c r="X68" s="189"/>
    </row>
    <row r="69" customFormat="false" ht="15" hidden="false" customHeight="true" outlineLevel="0" collapsed="false">
      <c r="B69" s="184" t="n">
        <v>2012</v>
      </c>
      <c r="C69" s="185" t="n">
        <v>36372</v>
      </c>
      <c r="D69" s="186" t="n">
        <f aca="false">C69</f>
        <v>36372</v>
      </c>
      <c r="E69" s="186" t="n">
        <f aca="false">D69</f>
        <v>36372</v>
      </c>
      <c r="F69" s="186" t="n">
        <f aca="false">E69</f>
        <v>36372</v>
      </c>
      <c r="G69" s="187" t="n">
        <f aca="false">F69</f>
        <v>36372</v>
      </c>
      <c r="H69" s="188" t="n">
        <f aca="false">C69*Prix!C$73/Prix!C69</f>
        <v>36959.1084490961</v>
      </c>
      <c r="I69" s="186" t="n">
        <f aca="false">D69*Prix!D$73/Prix!D69</f>
        <v>36959.1084490961</v>
      </c>
      <c r="J69" s="186" t="n">
        <f aca="false">E69*Prix!E$73/Prix!E69</f>
        <v>36959.1084490961</v>
      </c>
      <c r="K69" s="186" t="n">
        <f aca="false">F69*Prix!F$73/Prix!F69</f>
        <v>36959.1084490961</v>
      </c>
      <c r="L69" s="187" t="n">
        <f aca="false">G69*Prix!E$73/Prix!E69</f>
        <v>36959.1084490961</v>
      </c>
      <c r="M69" s="117" t="n">
        <f aca="false">C69/C68-1</f>
        <v>0.0288526816021724</v>
      </c>
      <c r="N69" s="118" t="n">
        <f aca="false">D69/D68-1</f>
        <v>0.0288526816021724</v>
      </c>
      <c r="O69" s="118" t="n">
        <f aca="false">E69/E68-1</f>
        <v>0.0288526816021724</v>
      </c>
      <c r="P69" s="118" t="n">
        <f aca="false">F69/F68-1</f>
        <v>0.0288526816021724</v>
      </c>
      <c r="Q69" s="119" t="n">
        <f aca="false">G69/G68-1</f>
        <v>0.0288526816021724</v>
      </c>
      <c r="R69" s="117" t="n">
        <f aca="false">H69/H68-1</f>
        <v>0.00911097933863592</v>
      </c>
      <c r="S69" s="118" t="n">
        <f aca="false">I69/I68-1</f>
        <v>0.00911097933863592</v>
      </c>
      <c r="T69" s="118" t="n">
        <f aca="false">J69/J68-1</f>
        <v>0.00911097933863592</v>
      </c>
      <c r="U69" s="118" t="n">
        <f aca="false">K69/K68-1</f>
        <v>0.00911097933863592</v>
      </c>
      <c r="V69" s="121" t="n">
        <f aca="false">L69/L68-1</f>
        <v>0.00911097933863592</v>
      </c>
      <c r="W69" s="183"/>
      <c r="X69" s="189"/>
    </row>
    <row r="70" customFormat="false" ht="15" hidden="false" customHeight="true" outlineLevel="0" collapsed="false">
      <c r="B70" s="184" t="n">
        <v>2013</v>
      </c>
      <c r="C70" s="185" t="n">
        <v>37032</v>
      </c>
      <c r="D70" s="186" t="n">
        <f aca="false">C70</f>
        <v>37032</v>
      </c>
      <c r="E70" s="186" t="n">
        <f aca="false">D70</f>
        <v>37032</v>
      </c>
      <c r="F70" s="186" t="n">
        <f aca="false">E70</f>
        <v>37032</v>
      </c>
      <c r="G70" s="187" t="n">
        <f aca="false">F70</f>
        <v>37032</v>
      </c>
      <c r="H70" s="188" t="n">
        <f aca="false">C70*Prix!C$73/Prix!C70</f>
        <v>37307.3310714566</v>
      </c>
      <c r="I70" s="186" t="n">
        <f aca="false">D70*Prix!D$73/Prix!D70</f>
        <v>37307.3310714566</v>
      </c>
      <c r="J70" s="186" t="n">
        <f aca="false">E70*Prix!E$73/Prix!E70</f>
        <v>37307.3310714566</v>
      </c>
      <c r="K70" s="186" t="n">
        <f aca="false">F70*Prix!F$73/Prix!F70</f>
        <v>37307.3310714566</v>
      </c>
      <c r="L70" s="187" t="n">
        <f aca="false">G70*Prix!E$73/Prix!E70</f>
        <v>37307.3310714566</v>
      </c>
      <c r="M70" s="117" t="n">
        <f aca="false">C70/C69-1</f>
        <v>0.0181458264599141</v>
      </c>
      <c r="N70" s="118" t="n">
        <f aca="false">D70/D69-1</f>
        <v>0.0181458264599141</v>
      </c>
      <c r="O70" s="118" t="n">
        <f aca="false">E70/E69-1</f>
        <v>0.0181458264599141</v>
      </c>
      <c r="P70" s="118" t="n">
        <f aca="false">F70/F69-1</f>
        <v>0.0181458264599141</v>
      </c>
      <c r="Q70" s="119" t="n">
        <f aca="false">G70/G69-1</f>
        <v>0.0181458264599141</v>
      </c>
      <c r="R70" s="117" t="n">
        <f aca="false">H70/H69-1</f>
        <v>0.0094218350218096</v>
      </c>
      <c r="S70" s="118" t="n">
        <f aca="false">I70/I69-1</f>
        <v>0.0094218350218096</v>
      </c>
      <c r="T70" s="118" t="n">
        <f aca="false">J70/J69-1</f>
        <v>0.0094218350218096</v>
      </c>
      <c r="U70" s="118" t="n">
        <f aca="false">K70/K69-1</f>
        <v>0.0094218350218096</v>
      </c>
      <c r="V70" s="121" t="n">
        <f aca="false">L70/L69-1</f>
        <v>0.0094218350218096</v>
      </c>
      <c r="W70" s="183"/>
      <c r="X70" s="189"/>
    </row>
    <row r="71" customFormat="false" ht="15" hidden="false" customHeight="true" outlineLevel="0" collapsed="false">
      <c r="B71" s="184" t="n">
        <v>2014</v>
      </c>
      <c r="C71" s="185" t="n">
        <v>37548</v>
      </c>
      <c r="D71" s="186" t="n">
        <f aca="false">C71</f>
        <v>37548</v>
      </c>
      <c r="E71" s="186" t="n">
        <f aca="false">D71</f>
        <v>37548</v>
      </c>
      <c r="F71" s="186" t="n">
        <f aca="false">E71</f>
        <v>37548</v>
      </c>
      <c r="G71" s="187" t="n">
        <f aca="false">F71</f>
        <v>37548</v>
      </c>
      <c r="H71" s="188" t="n">
        <f aca="false">C71*Prix!C$73/Prix!C71</f>
        <v>37637.8097645678</v>
      </c>
      <c r="I71" s="186" t="n">
        <f aca="false">D71*Prix!D$73/Prix!D71</f>
        <v>37637.8097645678</v>
      </c>
      <c r="J71" s="186" t="n">
        <f aca="false">E71*Prix!E$73/Prix!E71</f>
        <v>37637.8097645678</v>
      </c>
      <c r="K71" s="186" t="n">
        <f aca="false">F71*Prix!F$73/Prix!F71</f>
        <v>37637.8097645678</v>
      </c>
      <c r="L71" s="187" t="n">
        <f aca="false">G71*Prix!E$73/Prix!E71</f>
        <v>37637.8097645678</v>
      </c>
      <c r="M71" s="117" t="n">
        <f aca="false">C71/C70-1</f>
        <v>0.0139338950097214</v>
      </c>
      <c r="N71" s="118" t="n">
        <f aca="false">D71/D70-1</f>
        <v>0.0139338950097214</v>
      </c>
      <c r="O71" s="118" t="n">
        <f aca="false">E71/E70-1</f>
        <v>0.0139338950097214</v>
      </c>
      <c r="P71" s="118" t="n">
        <f aca="false">F71/F70-1</f>
        <v>0.0139338950097214</v>
      </c>
      <c r="Q71" s="119" t="n">
        <f aca="false">G71/G70-1</f>
        <v>0.0139338950097214</v>
      </c>
      <c r="R71" s="117" t="n">
        <f aca="false">H71/H70-1</f>
        <v>0.00885827754545665</v>
      </c>
      <c r="S71" s="118" t="n">
        <f aca="false">I71/I70-1</f>
        <v>0.00885827754545665</v>
      </c>
      <c r="T71" s="118" t="n">
        <f aca="false">J71/J70-1</f>
        <v>0.00885827754545665</v>
      </c>
      <c r="U71" s="118" t="n">
        <f aca="false">K71/K70-1</f>
        <v>0.00885827754545665</v>
      </c>
      <c r="V71" s="121" t="n">
        <f aca="false">L71/L70-1</f>
        <v>0.00885827754545665</v>
      </c>
      <c r="W71" s="183"/>
      <c r="X71" s="189"/>
    </row>
    <row r="72" customFormat="false" ht="15" hidden="false" customHeight="true" outlineLevel="0" collapsed="false">
      <c r="B72" s="184" t="n">
        <v>2015</v>
      </c>
      <c r="C72" s="185" t="n">
        <v>38040</v>
      </c>
      <c r="D72" s="186" t="n">
        <f aca="false">C72</f>
        <v>38040</v>
      </c>
      <c r="E72" s="186" t="n">
        <f aca="false">D72</f>
        <v>38040</v>
      </c>
      <c r="F72" s="186" t="n">
        <f aca="false">E72</f>
        <v>38040</v>
      </c>
      <c r="G72" s="187" t="n">
        <f aca="false">F72</f>
        <v>38040</v>
      </c>
      <c r="H72" s="188" t="n">
        <f aca="false">C72*Prix!C$73/Prix!C72</f>
        <v>38116.08</v>
      </c>
      <c r="I72" s="186" t="n">
        <f aca="false">D72*Prix!D$73/Prix!D72</f>
        <v>38116.08</v>
      </c>
      <c r="J72" s="186" t="n">
        <f aca="false">E72*Prix!E$73/Prix!E72</f>
        <v>38116.08</v>
      </c>
      <c r="K72" s="186" t="n">
        <f aca="false">F72*Prix!F$73/Prix!F72</f>
        <v>38116.08</v>
      </c>
      <c r="L72" s="187" t="n">
        <f aca="false">G72*Prix!E$73/Prix!E72</f>
        <v>38116.08</v>
      </c>
      <c r="M72" s="117" t="n">
        <f aca="false">C72/C71-1</f>
        <v>0.0131032278683285</v>
      </c>
      <c r="N72" s="118" t="n">
        <f aca="false">D72/D71-1</f>
        <v>0.0131032278683285</v>
      </c>
      <c r="O72" s="118" t="n">
        <f aca="false">E72/E71-1</f>
        <v>0.0131032278683285</v>
      </c>
      <c r="P72" s="118" t="n">
        <f aca="false">F72/F71-1</f>
        <v>0.0131032278683285</v>
      </c>
      <c r="Q72" s="119" t="n">
        <f aca="false">G72/G71-1</f>
        <v>0.0131032278683285</v>
      </c>
      <c r="R72" s="117" t="n">
        <f aca="false">H72/H71-1</f>
        <v>0.012707175003642</v>
      </c>
      <c r="S72" s="118" t="n">
        <f aca="false">I72/I71-1</f>
        <v>0.012707175003642</v>
      </c>
      <c r="T72" s="118" t="n">
        <f aca="false">J72/J71-1</f>
        <v>0.012707175003642</v>
      </c>
      <c r="U72" s="118" t="n">
        <f aca="false">K72/K71-1</f>
        <v>0.012707175003642</v>
      </c>
      <c r="V72" s="121" t="n">
        <f aca="false">L72/L71-1</f>
        <v>0.012707175003642</v>
      </c>
      <c r="W72" s="183"/>
      <c r="X72" s="189"/>
    </row>
    <row r="73" customFormat="false" ht="15" hidden="false" customHeight="true" outlineLevel="0" collapsed="false">
      <c r="B73" s="184" t="n">
        <v>2016</v>
      </c>
      <c r="C73" s="185" t="n">
        <v>38616</v>
      </c>
      <c r="D73" s="186" t="n">
        <f aca="false">C73</f>
        <v>38616</v>
      </c>
      <c r="E73" s="186" t="n">
        <f aca="false">D73</f>
        <v>38616</v>
      </c>
      <c r="F73" s="186" t="n">
        <f aca="false">E73</f>
        <v>38616</v>
      </c>
      <c r="G73" s="187" t="n">
        <f aca="false">F73</f>
        <v>38616</v>
      </c>
      <c r="H73" s="188" t="n">
        <f aca="false">C73*Prix!C$73/Prix!C73</f>
        <v>38616</v>
      </c>
      <c r="I73" s="186" t="n">
        <f aca="false">D73*Prix!D$73/Prix!D73</f>
        <v>38616</v>
      </c>
      <c r="J73" s="186" t="n">
        <f aca="false">E73*Prix!E$73/Prix!E73</f>
        <v>38616</v>
      </c>
      <c r="K73" s="186" t="n">
        <f aca="false">F73*Prix!F$73/Prix!F73</f>
        <v>38616</v>
      </c>
      <c r="L73" s="187" t="n">
        <f aca="false">G73*Prix!E$73/Prix!E73</f>
        <v>38616</v>
      </c>
      <c r="M73" s="117" t="n">
        <f aca="false">C73/C72-1</f>
        <v>0.0151419558359622</v>
      </c>
      <c r="N73" s="118" t="n">
        <f aca="false">D73/D72-1</f>
        <v>0.0151419558359622</v>
      </c>
      <c r="O73" s="118" t="n">
        <f aca="false">E73/E72-1</f>
        <v>0.0151419558359622</v>
      </c>
      <c r="P73" s="118" t="n">
        <f aca="false">F73/F72-1</f>
        <v>0.0151419558359622</v>
      </c>
      <c r="Q73" s="119" t="n">
        <f aca="false">G73/G72-1</f>
        <v>0.0151419558359622</v>
      </c>
      <c r="R73" s="117" t="n">
        <f aca="false">H73/H72-1</f>
        <v>0.0131157243871878</v>
      </c>
      <c r="S73" s="118" t="n">
        <f aca="false">I73/I72-1</f>
        <v>0.0131157243871878</v>
      </c>
      <c r="T73" s="118" t="n">
        <f aca="false">J73/J72-1</f>
        <v>0.0131157243871878</v>
      </c>
      <c r="U73" s="118" t="n">
        <f aca="false">K73/K72-1</f>
        <v>0.0131157243871878</v>
      </c>
      <c r="V73" s="121" t="n">
        <f aca="false">L73/L72-1</f>
        <v>0.0131157243871878</v>
      </c>
      <c r="W73" s="190"/>
      <c r="X73" s="189"/>
    </row>
    <row r="74" customFormat="false" ht="15" hidden="false" customHeight="true" outlineLevel="0" collapsed="false">
      <c r="B74" s="184" t="n">
        <v>2017</v>
      </c>
      <c r="C74" s="185" t="n">
        <v>39228</v>
      </c>
      <c r="D74" s="186" t="n">
        <f aca="false">C74</f>
        <v>39228</v>
      </c>
      <c r="E74" s="186" t="n">
        <f aca="false">D74</f>
        <v>39228</v>
      </c>
      <c r="F74" s="186" t="n">
        <f aca="false">E74</f>
        <v>39228</v>
      </c>
      <c r="G74" s="187" t="n">
        <f aca="false">F74</f>
        <v>39228</v>
      </c>
      <c r="H74" s="188" t="n">
        <f aca="false">C74*Prix!C$73/Prix!C74</f>
        <v>38839.603960396</v>
      </c>
      <c r="I74" s="186" t="n">
        <f aca="false">D74*Prix!D$73/Prix!D74</f>
        <v>38839.603960396</v>
      </c>
      <c r="J74" s="186" t="n">
        <f aca="false">E74*Prix!E$73/Prix!E74</f>
        <v>38839.603960396</v>
      </c>
      <c r="K74" s="186" t="n">
        <f aca="false">F74*Prix!F$73/Prix!F74</f>
        <v>38839.603960396</v>
      </c>
      <c r="L74" s="187" t="n">
        <f aca="false">G74*Prix!E$73/Prix!E74</f>
        <v>38839.603960396</v>
      </c>
      <c r="M74" s="117" t="n">
        <f aca="false">C74/C73-1</f>
        <v>0.0158483530142945</v>
      </c>
      <c r="N74" s="118" t="n">
        <f aca="false">D74/D73-1</f>
        <v>0.0158483530142945</v>
      </c>
      <c r="O74" s="118" t="n">
        <f aca="false">E74/E73-1</f>
        <v>0.0158483530142945</v>
      </c>
      <c r="P74" s="118" t="n">
        <f aca="false">F74/F73-1</f>
        <v>0.0158483530142945</v>
      </c>
      <c r="Q74" s="119" t="n">
        <f aca="false">G74/G73-1</f>
        <v>0.0158483530142945</v>
      </c>
      <c r="R74" s="117" t="n">
        <f aca="false">H74/H73-1</f>
        <v>0.00579044852900457</v>
      </c>
      <c r="S74" s="118" t="n">
        <f aca="false">I74/I73-1</f>
        <v>0.00579044852900457</v>
      </c>
      <c r="T74" s="118" t="n">
        <f aca="false">J74/J73-1</f>
        <v>0.00579044852900457</v>
      </c>
      <c r="U74" s="118" t="n">
        <f aca="false">K74/K73-1</f>
        <v>0.00579044852900457</v>
      </c>
      <c r="V74" s="121" t="n">
        <f aca="false">L74/L73-1</f>
        <v>0.00579044852900457</v>
      </c>
      <c r="W74" s="190"/>
      <c r="X74" s="189"/>
    </row>
    <row r="75" customFormat="false" ht="15" hidden="false" customHeight="true" outlineLevel="0" collapsed="false">
      <c r="B75" s="191" t="n">
        <v>2018</v>
      </c>
      <c r="C75" s="192" t="n">
        <v>39852</v>
      </c>
      <c r="D75" s="193" t="n">
        <v>39852</v>
      </c>
      <c r="E75" s="193" t="n">
        <v>39852</v>
      </c>
      <c r="F75" s="193" t="n">
        <v>39852</v>
      </c>
      <c r="G75" s="194" t="n">
        <v>39852</v>
      </c>
      <c r="H75" s="192" t="n">
        <f aca="false">C75*Prix!C$73/Prix!C75</f>
        <v>39028.1164614978</v>
      </c>
      <c r="I75" s="193" t="n">
        <f aca="false">D75*Prix!D$73/Prix!D75</f>
        <v>39028.1164614978</v>
      </c>
      <c r="J75" s="193" t="n">
        <f aca="false">E75*Prix!E$73/Prix!E75</f>
        <v>39028.1164614978</v>
      </c>
      <c r="K75" s="193" t="n">
        <f aca="false">F75*Prix!F$73/Prix!F75</f>
        <v>39028.1164614978</v>
      </c>
      <c r="L75" s="195" t="n">
        <f aca="false">G75*Prix!E$73/Prix!E75</f>
        <v>39028.1164614978</v>
      </c>
      <c r="M75" s="62" t="n">
        <f aca="false">C75/C74-1</f>
        <v>0.0159070052003671</v>
      </c>
      <c r="N75" s="63" t="n">
        <f aca="false">D75/D74-1</f>
        <v>0.0159070052003671</v>
      </c>
      <c r="O75" s="63" t="n">
        <f aca="false">E75/E74-1</f>
        <v>0.0159070052003671</v>
      </c>
      <c r="P75" s="63" t="n">
        <f aca="false">F75/F74-1</f>
        <v>0.0159070052003671</v>
      </c>
      <c r="Q75" s="65" t="n">
        <f aca="false">G75/G74-1</f>
        <v>0.0159070052003671</v>
      </c>
      <c r="R75" s="62" t="n">
        <f aca="false">H75/H74-1</f>
        <v>0.00485361543063001</v>
      </c>
      <c r="S75" s="63" t="n">
        <f aca="false">I75/I74-1</f>
        <v>0.00485361543063001</v>
      </c>
      <c r="T75" s="63" t="n">
        <f aca="false">J75/J74-1</f>
        <v>0.00485361543063001</v>
      </c>
      <c r="U75" s="63" t="n">
        <f aca="false">K75/K74-1</f>
        <v>0.00485361543063001</v>
      </c>
      <c r="V75" s="127" t="n">
        <f aca="false">L75/L74-1</f>
        <v>0.00485361543063001</v>
      </c>
      <c r="W75" s="190"/>
      <c r="X75" s="189"/>
    </row>
    <row r="76" customFormat="false" ht="15" hidden="false" customHeight="true" outlineLevel="0" collapsed="false">
      <c r="B76" s="191" t="n">
        <v>2019</v>
      </c>
      <c r="C76" s="192" t="n">
        <v>40692</v>
      </c>
      <c r="D76" s="193" t="n">
        <v>40692</v>
      </c>
      <c r="E76" s="193" t="n">
        <v>40692</v>
      </c>
      <c r="F76" s="193" t="n">
        <v>40692</v>
      </c>
      <c r="G76" s="194" t="n">
        <v>40692</v>
      </c>
      <c r="H76" s="192" t="n">
        <f aca="false">C76*Prix!C$73/Prix!C76</f>
        <v>39358.7660777288</v>
      </c>
      <c r="I76" s="193" t="n">
        <f aca="false">D76*Prix!D$73/Prix!D76</f>
        <v>39358.7660777288</v>
      </c>
      <c r="J76" s="193" t="n">
        <f aca="false">E76*Prix!E$73/Prix!E76</f>
        <v>39358.7660777288</v>
      </c>
      <c r="K76" s="193" t="n">
        <f aca="false">F76*Prix!F$73/Prix!F76</f>
        <v>39358.7660777288</v>
      </c>
      <c r="L76" s="195" t="n">
        <f aca="false">G76*Prix!E$73/Prix!E76</f>
        <v>39358.7660777288</v>
      </c>
      <c r="M76" s="62" t="n">
        <f aca="false">C76/C75-1</f>
        <v>0.0210779885576633</v>
      </c>
      <c r="N76" s="63" t="n">
        <f aca="false">D76/D75-1</f>
        <v>0.0210779885576633</v>
      </c>
      <c r="O76" s="63" t="n">
        <f aca="false">E76/E75-1</f>
        <v>0.0210779885576633</v>
      </c>
      <c r="P76" s="63" t="n">
        <f aca="false">F76/F75-1</f>
        <v>0.0210779885576633</v>
      </c>
      <c r="Q76" s="65" t="n">
        <f aca="false">G76/G75-1</f>
        <v>0.0210779885576633</v>
      </c>
      <c r="R76" s="62" t="n">
        <f aca="false">H76/H75-1</f>
        <v>0.00847208746435912</v>
      </c>
      <c r="S76" s="63" t="n">
        <f aca="false">I76/I75-1</f>
        <v>0.00847208746435912</v>
      </c>
      <c r="T76" s="63" t="n">
        <f aca="false">J76/J75-1</f>
        <v>0.00847208746435912</v>
      </c>
      <c r="U76" s="63" t="n">
        <f aca="false">K76/K75-1</f>
        <v>0.00847208746435912</v>
      </c>
      <c r="V76" s="127" t="n">
        <f aca="false">L76/L75-1</f>
        <v>0.00847208746435912</v>
      </c>
      <c r="W76" s="190"/>
      <c r="X76" s="189"/>
    </row>
    <row r="77" customFormat="false" ht="15" hidden="false" customHeight="true" outlineLevel="0" collapsed="false">
      <c r="B77" s="191" t="n">
        <v>2020</v>
      </c>
      <c r="C77" s="192" t="n">
        <v>41592</v>
      </c>
      <c r="D77" s="193" t="n">
        <v>41592</v>
      </c>
      <c r="E77" s="193" t="n">
        <v>41592</v>
      </c>
      <c r="F77" s="193" t="n">
        <v>41592</v>
      </c>
      <c r="G77" s="194" t="n">
        <v>41592</v>
      </c>
      <c r="H77" s="192" t="n">
        <f aca="false">C77*Prix!C$73/Prix!C77</f>
        <v>39634.7570940196</v>
      </c>
      <c r="I77" s="193" t="n">
        <f aca="false">D77*Prix!D$73/Prix!D77</f>
        <v>39634.7570940196</v>
      </c>
      <c r="J77" s="193" t="n">
        <f aca="false">E77*Prix!E$73/Prix!E77</f>
        <v>39634.7570940196</v>
      </c>
      <c r="K77" s="193" t="n">
        <f aca="false">F77*Prix!F$73/Prix!F77</f>
        <v>39634.7570940196</v>
      </c>
      <c r="L77" s="195" t="n">
        <f aca="false">G77*Prix!E$73/Prix!E77</f>
        <v>39634.7570940196</v>
      </c>
      <c r="M77" s="62" t="n">
        <f aca="false">C77/C76-1</f>
        <v>0.0221173695075199</v>
      </c>
      <c r="N77" s="63" t="n">
        <f aca="false">D77/D76-1</f>
        <v>0.0221173695075199</v>
      </c>
      <c r="O77" s="63" t="n">
        <f aca="false">E77/E76-1</f>
        <v>0.0221173695075199</v>
      </c>
      <c r="P77" s="63" t="n">
        <f aca="false">F77/F76-1</f>
        <v>0.0221173695075199</v>
      </c>
      <c r="Q77" s="65" t="n">
        <f aca="false">G77/G76-1</f>
        <v>0.0221173695075199</v>
      </c>
      <c r="R77" s="62" t="n">
        <f aca="false">H77/H76-1</f>
        <v>0.00701218670691617</v>
      </c>
      <c r="S77" s="63" t="n">
        <f aca="false">I77/I76-1</f>
        <v>0.00701218670691617</v>
      </c>
      <c r="T77" s="63" t="n">
        <f aca="false">J77/J76-1</f>
        <v>0.00701218670691617</v>
      </c>
      <c r="U77" s="63" t="n">
        <f aca="false">K77/K76-1</f>
        <v>0.00701218670691617</v>
      </c>
      <c r="V77" s="127" t="n">
        <f aca="false">L77/L76-1</f>
        <v>0.00701218670691617</v>
      </c>
      <c r="W77" s="190"/>
      <c r="X77" s="189"/>
    </row>
    <row r="78" customFormat="false" ht="15" hidden="false" customHeight="true" outlineLevel="0" collapsed="false">
      <c r="B78" s="191" t="n">
        <v>2021</v>
      </c>
      <c r="C78" s="192" t="n">
        <v>42672</v>
      </c>
      <c r="D78" s="193" t="n">
        <v>42672</v>
      </c>
      <c r="E78" s="193" t="n">
        <v>42672</v>
      </c>
      <c r="F78" s="193" t="n">
        <v>42672</v>
      </c>
      <c r="G78" s="194" t="n">
        <v>42672</v>
      </c>
      <c r="H78" s="192" t="n">
        <f aca="false">C78*Prix!C$73/Prix!C78</f>
        <v>39964.5545782998</v>
      </c>
      <c r="I78" s="193" t="n">
        <f aca="false">D78*Prix!D$73/Prix!D78</f>
        <v>39964.5545782998</v>
      </c>
      <c r="J78" s="193" t="n">
        <f aca="false">E78*Prix!E$73/Prix!E78</f>
        <v>39964.5545782998</v>
      </c>
      <c r="K78" s="193" t="n">
        <f aca="false">F78*Prix!F$73/Prix!F78</f>
        <v>39964.5545782998</v>
      </c>
      <c r="L78" s="195" t="n">
        <f aca="false">G78*Prix!E$73/Prix!E78</f>
        <v>39964.5545782998</v>
      </c>
      <c r="M78" s="62" t="n">
        <f aca="false">C78/C77-1</f>
        <v>0.0259665320253895</v>
      </c>
      <c r="N78" s="63" t="n">
        <f aca="false">D78/D77-1</f>
        <v>0.0259665320253895</v>
      </c>
      <c r="O78" s="63" t="n">
        <f aca="false">E78/E77-1</f>
        <v>0.0259665320253895</v>
      </c>
      <c r="P78" s="63" t="n">
        <f aca="false">F78/F77-1</f>
        <v>0.0259665320253895</v>
      </c>
      <c r="Q78" s="65" t="n">
        <f aca="false">G78/G77-1</f>
        <v>0.0259665320253895</v>
      </c>
      <c r="R78" s="62" t="n">
        <f aca="false">H78/H77-1</f>
        <v>0.00832091599546869</v>
      </c>
      <c r="S78" s="63" t="n">
        <f aca="false">I78/I77-1</f>
        <v>0.00832091599546869</v>
      </c>
      <c r="T78" s="63" t="n">
        <f aca="false">J78/J77-1</f>
        <v>0.00832091599546869</v>
      </c>
      <c r="U78" s="63" t="n">
        <f aca="false">K78/K77-1</f>
        <v>0.00832091599546869</v>
      </c>
      <c r="V78" s="127" t="n">
        <f aca="false">L78/L77-1</f>
        <v>0.00832091599546869</v>
      </c>
      <c r="W78" s="190"/>
      <c r="X78" s="189"/>
    </row>
    <row r="79" customFormat="false" ht="15" hidden="false" customHeight="true" outlineLevel="0" collapsed="false">
      <c r="B79" s="191" t="n">
        <v>2022</v>
      </c>
      <c r="C79" s="192" t="n">
        <v>44076</v>
      </c>
      <c r="D79" s="193" t="n">
        <v>44076</v>
      </c>
      <c r="E79" s="193" t="n">
        <v>44076</v>
      </c>
      <c r="F79" s="193" t="n">
        <v>44076</v>
      </c>
      <c r="G79" s="194" t="n">
        <v>44076</v>
      </c>
      <c r="H79" s="192" t="n">
        <f aca="false">C79*Prix!C$73/Prix!C79</f>
        <v>40569.5074569873</v>
      </c>
      <c r="I79" s="193" t="n">
        <f aca="false">D79*Prix!D$73/Prix!D79</f>
        <v>40569.5074569873</v>
      </c>
      <c r="J79" s="193" t="n">
        <f aca="false">E79*Prix!E$73/Prix!E79</f>
        <v>40569.5074569873</v>
      </c>
      <c r="K79" s="193" t="n">
        <f aca="false">F79*Prix!F$73/Prix!F79</f>
        <v>40569.5074569873</v>
      </c>
      <c r="L79" s="195" t="n">
        <f aca="false">G79*Prix!E$73/Prix!E79</f>
        <v>40569.5074569873</v>
      </c>
      <c r="M79" s="62" t="n">
        <f aca="false">C79/C78-1</f>
        <v>0.032902137232846</v>
      </c>
      <c r="N79" s="63" t="n">
        <f aca="false">D79/D78-1</f>
        <v>0.032902137232846</v>
      </c>
      <c r="O79" s="63" t="n">
        <f aca="false">E79/E78-1</f>
        <v>0.032902137232846</v>
      </c>
      <c r="P79" s="63" t="n">
        <f aca="false">F79/F78-1</f>
        <v>0.032902137232846</v>
      </c>
      <c r="Q79" s="65" t="n">
        <f aca="false">G79/G78-1</f>
        <v>0.032902137232846</v>
      </c>
      <c r="R79" s="62" t="n">
        <f aca="false">H79/H78-1</f>
        <v>0.0151372356096766</v>
      </c>
      <c r="S79" s="63" t="n">
        <f aca="false">I79/I78-1</f>
        <v>0.0151372356096766</v>
      </c>
      <c r="T79" s="63" t="n">
        <f aca="false">J79/J78-1</f>
        <v>0.0151372356096766</v>
      </c>
      <c r="U79" s="63" t="n">
        <f aca="false">K79/K78-1</f>
        <v>0.0151372356096766</v>
      </c>
      <c r="V79" s="127" t="n">
        <f aca="false">L79/L78-1</f>
        <v>0.0151372356096766</v>
      </c>
      <c r="W79" s="190"/>
    </row>
    <row r="80" customFormat="false" ht="15" hidden="false" customHeight="true" outlineLevel="0" collapsed="false">
      <c r="B80" s="191" t="n">
        <v>2023</v>
      </c>
      <c r="C80" s="192" t="n">
        <v>45492</v>
      </c>
      <c r="D80" s="193" t="n">
        <v>45492</v>
      </c>
      <c r="E80" s="193" t="n">
        <v>45492</v>
      </c>
      <c r="F80" s="193" t="n">
        <v>45492</v>
      </c>
      <c r="G80" s="194" t="n">
        <v>45480</v>
      </c>
      <c r="H80" s="192" t="n">
        <f aca="false">C80*Prix!C$73/Prix!C80</f>
        <v>41152.6847469686</v>
      </c>
      <c r="I80" s="193" t="n">
        <f aca="false">D80*Prix!D$73/Prix!D80</f>
        <v>41152.6847469686</v>
      </c>
      <c r="J80" s="193" t="n">
        <f aca="false">E80*Prix!E$73/Prix!E80</f>
        <v>41152.6847469686</v>
      </c>
      <c r="K80" s="193" t="n">
        <f aca="false">F80*Prix!F$73/Prix!F80</f>
        <v>41152.6847469686</v>
      </c>
      <c r="L80" s="195" t="n">
        <f aca="false">G80*Prix!E$73/Prix!E80</f>
        <v>41141.8293830153</v>
      </c>
      <c r="M80" s="62" t="n">
        <f aca="false">C80/C79-1</f>
        <v>0.0321263272529269</v>
      </c>
      <c r="N80" s="63" t="n">
        <f aca="false">D80/D79-1</f>
        <v>0.0321263272529269</v>
      </c>
      <c r="O80" s="63" t="n">
        <f aca="false">E80/E79-1</f>
        <v>0.0321263272529269</v>
      </c>
      <c r="P80" s="63" t="n">
        <f aca="false">F80/F79-1</f>
        <v>0.0321263272529269</v>
      </c>
      <c r="Q80" s="65" t="n">
        <f aca="false">G80/G79-1</f>
        <v>0.0318540702423087</v>
      </c>
      <c r="R80" s="62" t="n">
        <f aca="false">H80/H79-1</f>
        <v>0.0143747687989451</v>
      </c>
      <c r="S80" s="63" t="n">
        <f aca="false">I80/I79-1</f>
        <v>0.0143747687989451</v>
      </c>
      <c r="T80" s="63" t="n">
        <f aca="false">J80/J79-1</f>
        <v>0.0143747687989451</v>
      </c>
      <c r="U80" s="63" t="n">
        <f aca="false">K80/K79-1</f>
        <v>0.0143747687989451</v>
      </c>
      <c r="V80" s="127" t="n">
        <f aca="false">L80/L79-1</f>
        <v>0.0141071943413351</v>
      </c>
      <c r="W80" s="190"/>
    </row>
    <row r="81" customFormat="false" ht="15" hidden="false" customHeight="true" outlineLevel="0" collapsed="false">
      <c r="B81" s="191" t="n">
        <v>2024</v>
      </c>
      <c r="C81" s="192" t="n">
        <v>46932</v>
      </c>
      <c r="D81" s="193" t="n">
        <v>46896</v>
      </c>
      <c r="E81" s="193" t="n">
        <v>46884</v>
      </c>
      <c r="F81" s="193" t="n">
        <v>46872</v>
      </c>
      <c r="G81" s="194" t="n">
        <v>46872</v>
      </c>
      <c r="H81" s="192" t="n">
        <f aca="false">C81*Prix!C$73/Prix!C81</f>
        <v>41725.1384976558</v>
      </c>
      <c r="I81" s="193" t="n">
        <f aca="false">D81*Prix!D$73/Prix!D81</f>
        <v>41693.1325105699</v>
      </c>
      <c r="J81" s="193" t="n">
        <f aca="false">E81*Prix!E$73/Prix!E81</f>
        <v>41682.463848208</v>
      </c>
      <c r="K81" s="193" t="n">
        <f aca="false">F81*Prix!F$73/Prix!F81</f>
        <v>41671.795185846</v>
      </c>
      <c r="L81" s="195" t="n">
        <f aca="false">G81*Prix!E$73/Prix!E81</f>
        <v>41671.795185846</v>
      </c>
      <c r="M81" s="62" t="n">
        <f aca="false">C81/C80-1</f>
        <v>0.0316539171722501</v>
      </c>
      <c r="N81" s="63" t="n">
        <f aca="false">D81/D80-1</f>
        <v>0.0308625692429438</v>
      </c>
      <c r="O81" s="63" t="n">
        <f aca="false">E81/E80-1</f>
        <v>0.0305987865998418</v>
      </c>
      <c r="P81" s="63" t="n">
        <f aca="false">F81/F80-1</f>
        <v>0.0303350039567396</v>
      </c>
      <c r="Q81" s="65" t="n">
        <f aca="false">G81/G80-1</f>
        <v>0.0306068601583114</v>
      </c>
      <c r="R81" s="62" t="n">
        <f aca="false">H81/H80-1</f>
        <v>0.0139104837073711</v>
      </c>
      <c r="S81" s="63" t="n">
        <f aca="false">I81/I80-1</f>
        <v>0.0131327461847113</v>
      </c>
      <c r="T81" s="63" t="n">
        <f aca="false">J81/J80-1</f>
        <v>0.012873500343825</v>
      </c>
      <c r="U81" s="63" t="n">
        <f aca="false">K81/K80-1</f>
        <v>0.0126142545029382</v>
      </c>
      <c r="V81" s="127" t="n">
        <f aca="false">L81/L80-1</f>
        <v>0.0128814350450235</v>
      </c>
      <c r="W81" s="190"/>
    </row>
    <row r="82" customFormat="false" ht="15" hidden="false" customHeight="true" outlineLevel="0" collapsed="false">
      <c r="B82" s="191" t="n">
        <v>2025</v>
      </c>
      <c r="C82" s="192" t="n">
        <v>48516</v>
      </c>
      <c r="D82" s="193" t="n">
        <v>48456</v>
      </c>
      <c r="E82" s="193" t="n">
        <v>48420</v>
      </c>
      <c r="F82" s="193" t="n">
        <v>48384</v>
      </c>
      <c r="G82" s="194" t="n">
        <v>48324</v>
      </c>
      <c r="H82" s="192" t="n">
        <f aca="false">C82*Prix!C$73/Prix!C82</f>
        <v>42391.5498077991</v>
      </c>
      <c r="I82" s="193" t="n">
        <f aca="false">D82*Prix!D$73/Prix!D82</f>
        <v>42339.1239485265</v>
      </c>
      <c r="J82" s="193" t="n">
        <f aca="false">E82*Prix!E$73/Prix!E82</f>
        <v>42307.668432963</v>
      </c>
      <c r="K82" s="193" t="n">
        <f aca="false">F82*Prix!F$73/Prix!F82</f>
        <v>42276.2129173994</v>
      </c>
      <c r="L82" s="195" t="n">
        <f aca="false">G82*Prix!E$73/Prix!E82</f>
        <v>42223.7870581269</v>
      </c>
      <c r="M82" s="62" t="n">
        <f aca="false">C82/C81-1</f>
        <v>0.0337509588340579</v>
      </c>
      <c r="N82" s="63" t="n">
        <f aca="false">D82/D81-1</f>
        <v>0.0332650972364381</v>
      </c>
      <c r="O82" s="63" t="n">
        <f aca="false">E82/E81-1</f>
        <v>0.0327617097517277</v>
      </c>
      <c r="P82" s="63" t="n">
        <f aca="false">F82/F81-1</f>
        <v>0.032258064516129</v>
      </c>
      <c r="Q82" s="65" t="n">
        <f aca="false">G82/G81-1</f>
        <v>0.0309779825908858</v>
      </c>
      <c r="R82" s="62" t="n">
        <f aca="false">H82/H81-1</f>
        <v>0.0159714583135699</v>
      </c>
      <c r="S82" s="63" t="n">
        <f aca="false">I82/I81-1</f>
        <v>0.0154939530579243</v>
      </c>
      <c r="T82" s="63" t="n">
        <f aca="false">J82/J81-1</f>
        <v>0.014999223343221</v>
      </c>
      <c r="U82" s="63" t="n">
        <f aca="false">K82/K81-1</f>
        <v>0.0145042403106919</v>
      </c>
      <c r="V82" s="127" t="n">
        <f aca="false">L82/L81-1</f>
        <v>0.0132461745364971</v>
      </c>
      <c r="W82" s="190"/>
    </row>
    <row r="83" customFormat="false" ht="15" hidden="false" customHeight="true" outlineLevel="0" collapsed="false">
      <c r="B83" s="191" t="n">
        <v>2026</v>
      </c>
      <c r="C83" s="192" t="n">
        <v>50208</v>
      </c>
      <c r="D83" s="193" t="n">
        <v>50112</v>
      </c>
      <c r="E83" s="193" t="n">
        <v>50040</v>
      </c>
      <c r="F83" s="193" t="n">
        <v>49956</v>
      </c>
      <c r="G83" s="194" t="n">
        <v>49860</v>
      </c>
      <c r="H83" s="192" t="n">
        <f aca="false">C83*Prix!C$73/Prix!C83</f>
        <v>43115.4388592487</v>
      </c>
      <c r="I83" s="193" t="n">
        <f aca="false">D83*Prix!D$73/Prix!D83</f>
        <v>43033.000161621</v>
      </c>
      <c r="J83" s="193" t="n">
        <f aca="false">E83*Prix!E$73/Prix!E83</f>
        <v>42971.1711384003</v>
      </c>
      <c r="K83" s="193" t="n">
        <f aca="false">F83*Prix!F$73/Prix!F83</f>
        <v>42899.0372779762</v>
      </c>
      <c r="L83" s="195" t="n">
        <f aca="false">G83*Prix!E$73/Prix!E83</f>
        <v>42816.5985803485</v>
      </c>
      <c r="M83" s="62" t="n">
        <f aca="false">C83/C82-1</f>
        <v>0.0348750927529062</v>
      </c>
      <c r="N83" s="63" t="n">
        <f aca="false">D83/D82-1</f>
        <v>0.0341753343239228</v>
      </c>
      <c r="O83" s="63" t="n">
        <f aca="false">E83/E82-1</f>
        <v>0.033457249070632</v>
      </c>
      <c r="P83" s="63" t="n">
        <f aca="false">F83/F82-1</f>
        <v>0.0324900793650793</v>
      </c>
      <c r="Q83" s="65" t="n">
        <f aca="false">G83/G82-1</f>
        <v>0.0317854482244848</v>
      </c>
      <c r="R83" s="62" t="n">
        <f aca="false">H83/H82-1</f>
        <v>0.0170762582338144</v>
      </c>
      <c r="S83" s="63" t="n">
        <f aca="false">I83/I82-1</f>
        <v>0.016388534962086</v>
      </c>
      <c r="T83" s="63" t="n">
        <f aca="false">J83/J82-1</f>
        <v>0.0156828000694171</v>
      </c>
      <c r="U83" s="63" t="n">
        <f aca="false">K83/K82-1</f>
        <v>0.0147322647322645</v>
      </c>
      <c r="V83" s="127" t="n">
        <f aca="false">L83/L82-1</f>
        <v>0.0140397525547762</v>
      </c>
      <c r="W83" s="190"/>
    </row>
    <row r="84" customFormat="false" ht="15" hidden="false" customHeight="true" outlineLevel="0" collapsed="false">
      <c r="B84" s="191" t="n">
        <v>2027</v>
      </c>
      <c r="C84" s="192" t="n">
        <v>51840</v>
      </c>
      <c r="D84" s="193" t="n">
        <v>51684</v>
      </c>
      <c r="E84" s="193" t="n">
        <v>51564</v>
      </c>
      <c r="F84" s="193" t="n">
        <v>51408</v>
      </c>
      <c r="G84" s="194" t="n">
        <v>51312</v>
      </c>
      <c r="H84" s="192" t="n">
        <f aca="false">C84*Prix!C$73/Prix!C84</f>
        <v>43751.2498466028</v>
      </c>
      <c r="I84" s="193" t="n">
        <f aca="false">D84*Prix!D$73/Prix!D84</f>
        <v>43619.5909928977</v>
      </c>
      <c r="J84" s="193" t="n">
        <f aca="false">E84*Prix!E$73/Prix!E84</f>
        <v>43518.3149515861</v>
      </c>
      <c r="K84" s="193" t="n">
        <f aca="false">F84*Prix!F$73/Prix!F84</f>
        <v>43386.6560978811</v>
      </c>
      <c r="L84" s="195" t="n">
        <f aca="false">G84*Prix!E$73/Prix!E84</f>
        <v>43305.6352648318</v>
      </c>
      <c r="M84" s="62" t="n">
        <f aca="false">C84/C83-1</f>
        <v>0.0325047801147227</v>
      </c>
      <c r="N84" s="63" t="n">
        <f aca="false">D84/D83-1</f>
        <v>0.0313697318007662</v>
      </c>
      <c r="O84" s="63" t="n">
        <f aca="false">E84/E83-1</f>
        <v>0.0304556354916068</v>
      </c>
      <c r="P84" s="63" t="n">
        <f aca="false">F84/F83-1</f>
        <v>0.0290655777083835</v>
      </c>
      <c r="Q84" s="65" t="n">
        <f aca="false">G84/G83-1</f>
        <v>0.0291215403128759</v>
      </c>
      <c r="R84" s="62" t="n">
        <f aca="false">H84/H83-1</f>
        <v>0.0147467126434622</v>
      </c>
      <c r="S84" s="63" t="n">
        <f aca="false">I84/I83-1</f>
        <v>0.0136311860449791</v>
      </c>
      <c r="T84" s="63" t="n">
        <f aca="false">J84/J83-1</f>
        <v>0.0127328112939622</v>
      </c>
      <c r="U84" s="63" t="n">
        <f aca="false">K84/K83-1</f>
        <v>0.0113666611384602</v>
      </c>
      <c r="V84" s="127" t="n">
        <f aca="false">L84/L83-1</f>
        <v>0.0114216612411557</v>
      </c>
      <c r="W84" s="190"/>
    </row>
    <row r="85" customFormat="false" ht="15" hidden="false" customHeight="true" outlineLevel="0" collapsed="false">
      <c r="B85" s="191" t="n">
        <v>2028</v>
      </c>
      <c r="C85" s="192" t="n">
        <v>53556</v>
      </c>
      <c r="D85" s="193" t="n">
        <v>53304</v>
      </c>
      <c r="E85" s="193" t="n">
        <v>53124</v>
      </c>
      <c r="F85" s="193" t="n">
        <v>52884</v>
      </c>
      <c r="G85" s="194" t="n">
        <v>52812</v>
      </c>
      <c r="H85" s="192" t="n">
        <f aca="false">C85*Prix!C$73/Prix!C85</f>
        <v>44422.1103069861</v>
      </c>
      <c r="I85" s="193" t="n">
        <f aca="false">D85*Prix!D$73/Prix!D85</f>
        <v>44213.0885018222</v>
      </c>
      <c r="J85" s="193" t="n">
        <f aca="false">E85*Prix!E$73/Prix!E85</f>
        <v>44063.7872124194</v>
      </c>
      <c r="K85" s="193" t="n">
        <f aca="false">F85*Prix!F$73/Prix!F85</f>
        <v>43864.7188265489</v>
      </c>
      <c r="L85" s="195" t="n">
        <f aca="false">G85*Prix!E$73/Prix!E85</f>
        <v>43804.9983107878</v>
      </c>
      <c r="M85" s="62" t="n">
        <f aca="false">C85/C84-1</f>
        <v>0.0331018518518518</v>
      </c>
      <c r="N85" s="63" t="n">
        <f aca="false">D85/D84-1</f>
        <v>0.0313443231947992</v>
      </c>
      <c r="O85" s="63" t="n">
        <f aca="false">E85/E84-1</f>
        <v>0.0302536653479171</v>
      </c>
      <c r="P85" s="63" t="n">
        <f aca="false">F85/F84-1</f>
        <v>0.0287114845938374</v>
      </c>
      <c r="Q85" s="65" t="n">
        <f aca="false">G85/G84-1</f>
        <v>0.0292329279700654</v>
      </c>
      <c r="R85" s="62" t="n">
        <f aca="false">H85/H84-1</f>
        <v>0.0153335153335152</v>
      </c>
      <c r="S85" s="63" t="n">
        <f aca="false">I85/I84-1</f>
        <v>0.0136062144420628</v>
      </c>
      <c r="T85" s="63" t="n">
        <f aca="false">J85/J84-1</f>
        <v>0.0125343148382477</v>
      </c>
      <c r="U85" s="63" t="n">
        <f aca="false">K85/K84-1</f>
        <v>0.0110186580774814</v>
      </c>
      <c r="V85" s="127" t="n">
        <f aca="false">L85/L84-1</f>
        <v>0.0115311331401131</v>
      </c>
      <c r="W85" s="190"/>
    </row>
    <row r="86" customFormat="false" ht="15" hidden="false" customHeight="true" outlineLevel="0" collapsed="false">
      <c r="B86" s="191" t="n">
        <v>2029</v>
      </c>
      <c r="C86" s="192" t="n">
        <v>55344</v>
      </c>
      <c r="D86" s="193" t="n">
        <v>54972</v>
      </c>
      <c r="E86" s="193" t="n">
        <v>54720</v>
      </c>
      <c r="F86" s="193" t="n">
        <v>54372</v>
      </c>
      <c r="G86" s="194" t="n">
        <v>54360</v>
      </c>
      <c r="H86" s="192" t="n">
        <f aca="false">C86*Prix!C$73/Prix!C86</f>
        <v>45115.6459771212</v>
      </c>
      <c r="I86" s="193" t="n">
        <f aca="false">D86*Prix!D$73/Prix!D86</f>
        <v>44812.3968389402</v>
      </c>
      <c r="J86" s="193" t="n">
        <f aca="false">E86*Prix!E$73/Prix!E86</f>
        <v>44606.9700033982</v>
      </c>
      <c r="K86" s="193" t="n">
        <f aca="false">F86*Prix!F$73/Prix!F86</f>
        <v>44323.285325745</v>
      </c>
      <c r="L86" s="195" t="n">
        <f aca="false">G86*Prix!E$73/Prix!E86</f>
        <v>44313.5030954811</v>
      </c>
      <c r="M86" s="62" t="n">
        <f aca="false">C86/C85-1</f>
        <v>0.0333856150571366</v>
      </c>
      <c r="N86" s="63" t="n">
        <f aca="false">D86/D85-1</f>
        <v>0.0312922107158937</v>
      </c>
      <c r="O86" s="63" t="n">
        <f aca="false">E86/E85-1</f>
        <v>0.0300429184549356</v>
      </c>
      <c r="P86" s="63" t="n">
        <f aca="false">F86/F85-1</f>
        <v>0.0281370546857274</v>
      </c>
      <c r="Q86" s="65" t="n">
        <f aca="false">G86/G85-1</f>
        <v>0.0293115201090661</v>
      </c>
      <c r="R86" s="62" t="n">
        <f aca="false">H86/H85-1</f>
        <v>0.0156123980905518</v>
      </c>
      <c r="S86" s="63" t="n">
        <f aca="false">I86/I85-1</f>
        <v>0.0135549982465786</v>
      </c>
      <c r="T86" s="63" t="n">
        <f aca="false">J86/J85-1</f>
        <v>0.0123271925847035</v>
      </c>
      <c r="U86" s="63" t="n">
        <f aca="false">K86/K85-1</f>
        <v>0.0104541077992406</v>
      </c>
      <c r="V86" s="127" t="n">
        <f aca="false">L86/L85-1</f>
        <v>0.011608373571564</v>
      </c>
      <c r="W86" s="190"/>
    </row>
    <row r="87" customFormat="false" ht="15" hidden="false" customHeight="true" outlineLevel="0" collapsed="false">
      <c r="B87" s="191" t="n">
        <v>2030</v>
      </c>
      <c r="C87" s="192" t="n">
        <v>57216</v>
      </c>
      <c r="D87" s="193" t="n">
        <v>56700</v>
      </c>
      <c r="E87" s="193" t="n">
        <v>56364</v>
      </c>
      <c r="F87" s="193" t="n">
        <v>55884</v>
      </c>
      <c r="G87" s="194" t="n">
        <v>55956</v>
      </c>
      <c r="H87" s="192" t="n">
        <f aca="false">C87*Prix!C$73/Prix!C87</f>
        <v>45839.4829467224</v>
      </c>
      <c r="I87" s="193" t="n">
        <f aca="false">D87*Prix!D$73/Prix!D87</f>
        <v>45426.0815694764</v>
      </c>
      <c r="J87" s="193" t="n">
        <f aca="false">E87*Prix!E$73/Prix!E87</f>
        <v>45156.8899749906</v>
      </c>
      <c r="K87" s="193" t="n">
        <f aca="false">F87*Prix!F$73/Prix!F87</f>
        <v>44772.3305542966</v>
      </c>
      <c r="L87" s="195" t="n">
        <f aca="false">G87*Prix!E$73/Prix!E87</f>
        <v>44830.0144674007</v>
      </c>
      <c r="M87" s="62" t="n">
        <f aca="false">C87/C86-1</f>
        <v>0.033824804856895</v>
      </c>
      <c r="N87" s="63" t="n">
        <f aca="false">D87/D86-1</f>
        <v>0.031434184675835</v>
      </c>
      <c r="O87" s="63" t="n">
        <f aca="false">E87/E86-1</f>
        <v>0.0300438596491228</v>
      </c>
      <c r="P87" s="63" t="n">
        <f aca="false">F87/F86-1</f>
        <v>0.0278084308099757</v>
      </c>
      <c r="Q87" s="65" t="n">
        <f aca="false">G87/G86-1</f>
        <v>0.0293598233995584</v>
      </c>
      <c r="R87" s="62" t="n">
        <f aca="false">H87/H86-1</f>
        <v>0.0160440342573907</v>
      </c>
      <c r="S87" s="63" t="n">
        <f aca="false">I87/I86-1</f>
        <v>0.0136945303939409</v>
      </c>
      <c r="T87" s="63" t="n">
        <f aca="false">J87/J86-1</f>
        <v>0.0123281175912753</v>
      </c>
      <c r="U87" s="63" t="n">
        <f aca="false">K87/K86-1</f>
        <v>0.01013113593118</v>
      </c>
      <c r="V87" s="127" t="n">
        <f aca="false">L87/L86-1</f>
        <v>0.0116558460929319</v>
      </c>
      <c r="W87" s="190"/>
    </row>
    <row r="88" customFormat="false" ht="15" hidden="false" customHeight="true" outlineLevel="0" collapsed="false">
      <c r="B88" s="191" t="n">
        <v>2031</v>
      </c>
      <c r="C88" s="192" t="n">
        <v>59172</v>
      </c>
      <c r="D88" s="193" t="n">
        <v>58488</v>
      </c>
      <c r="E88" s="193" t="n">
        <v>58056</v>
      </c>
      <c r="F88" s="193" t="n">
        <v>57420</v>
      </c>
      <c r="G88" s="194" t="n">
        <v>57612</v>
      </c>
      <c r="H88" s="192" t="n">
        <f aca="false">C88*Prix!C$73/Prix!C88</f>
        <v>46591.2163007866</v>
      </c>
      <c r="I88" s="193" t="n">
        <f aca="false">D88*Prix!D$73/Prix!D88</f>
        <v>46052.6441391268</v>
      </c>
      <c r="J88" s="193" t="n">
        <f aca="false">E88*Prix!E$73/Prix!E88</f>
        <v>45712.4933001837</v>
      </c>
      <c r="K88" s="193" t="n">
        <f aca="false">F88*Prix!F$73/Prix!F88</f>
        <v>45211.7156761841</v>
      </c>
      <c r="L88" s="195" t="n">
        <f aca="false">G88*Prix!E$73/Prix!E88</f>
        <v>45362.8938268255</v>
      </c>
      <c r="M88" s="62" t="n">
        <f aca="false">C88/C87-1</f>
        <v>0.0341862416107384</v>
      </c>
      <c r="N88" s="63" t="n">
        <f aca="false">D88/D87-1</f>
        <v>0.0315343915343915</v>
      </c>
      <c r="O88" s="63" t="n">
        <f aca="false">E88/E87-1</f>
        <v>0.0300191611667022</v>
      </c>
      <c r="P88" s="63" t="n">
        <f aca="false">F88/F87-1</f>
        <v>0.0274855056903587</v>
      </c>
      <c r="Q88" s="65" t="n">
        <f aca="false">G88/G87-1</f>
        <v>0.0295946815354922</v>
      </c>
      <c r="R88" s="62" t="n">
        <f aca="false">H88/H87-1</f>
        <v>0.0163992546542879</v>
      </c>
      <c r="S88" s="63" t="n">
        <f aca="false">I88/I87-1</f>
        <v>0.0137930137930136</v>
      </c>
      <c r="T88" s="63" t="n">
        <f aca="false">J88/J87-1</f>
        <v>0.0123038438984788</v>
      </c>
      <c r="U88" s="63" t="n">
        <f aca="false">K88/K87-1</f>
        <v>0.00981376480624929</v>
      </c>
      <c r="V88" s="127" t="n">
        <f aca="false">L88/L87-1</f>
        <v>0.0118866648997464</v>
      </c>
      <c r="W88" s="190"/>
    </row>
    <row r="89" customFormat="false" ht="15" hidden="false" customHeight="true" outlineLevel="0" collapsed="false">
      <c r="B89" s="191" t="n">
        <v>2032</v>
      </c>
      <c r="C89" s="192" t="n">
        <v>61224</v>
      </c>
      <c r="D89" s="193" t="n">
        <v>60348</v>
      </c>
      <c r="E89" s="193" t="n">
        <v>59796</v>
      </c>
      <c r="F89" s="193" t="n">
        <v>58980</v>
      </c>
      <c r="G89" s="194" t="n">
        <v>59328</v>
      </c>
      <c r="H89" s="192" t="n">
        <f aca="false">C89*Prix!C$73/Prix!C89</f>
        <v>47377.820919672</v>
      </c>
      <c r="I89" s="193" t="n">
        <f aca="false">D89*Prix!D$73/Prix!D89</f>
        <v>46699.933634855</v>
      </c>
      <c r="J89" s="193" t="n">
        <f aca="false">E89*Prix!E$73/Prix!E89</f>
        <v>46272.7717841485</v>
      </c>
      <c r="K89" s="193" t="n">
        <f aca="false">F89*Prix!F$73/Prix!F89</f>
        <v>45641.3151352779</v>
      </c>
      <c r="L89" s="195" t="n">
        <f aca="false">G89*Prix!E$73/Prix!E89</f>
        <v>45910.6128237668</v>
      </c>
      <c r="M89" s="62" t="n">
        <f aca="false">C89/C88-1</f>
        <v>0.0346785641857634</v>
      </c>
      <c r="N89" s="63" t="n">
        <f aca="false">D89/D88-1</f>
        <v>0.0318013951579812</v>
      </c>
      <c r="O89" s="63" t="n">
        <f aca="false">E89/E88-1</f>
        <v>0.0299710624224887</v>
      </c>
      <c r="P89" s="63" t="n">
        <f aca="false">F89/F88-1</f>
        <v>0.0271682340647859</v>
      </c>
      <c r="Q89" s="65" t="n">
        <f aca="false">G89/G88-1</f>
        <v>0.0297854613622162</v>
      </c>
      <c r="R89" s="62" t="n">
        <f aca="false">H89/H88-1</f>
        <v>0.0168831097648781</v>
      </c>
      <c r="S89" s="63" t="n">
        <f aca="false">I89/I88-1</f>
        <v>0.0140554252166889</v>
      </c>
      <c r="T89" s="63" t="n">
        <f aca="false">J89/J88-1</f>
        <v>0.012256572405394</v>
      </c>
      <c r="U89" s="63" t="n">
        <f aca="false">K89/K88-1</f>
        <v>0.00950194994082132</v>
      </c>
      <c r="V89" s="127" t="n">
        <f aca="false">L89/L88-1</f>
        <v>0.0120741635009494</v>
      </c>
      <c r="W89" s="190"/>
    </row>
    <row r="90" customFormat="false" ht="15" hidden="false" customHeight="true" outlineLevel="0" collapsed="false">
      <c r="B90" s="191" t="n">
        <v>2033</v>
      </c>
      <c r="C90" s="192" t="n">
        <v>63372</v>
      </c>
      <c r="D90" s="193" t="n">
        <v>62280</v>
      </c>
      <c r="E90" s="193" t="n">
        <v>61596</v>
      </c>
      <c r="F90" s="193" t="n">
        <v>60564</v>
      </c>
      <c r="G90" s="194" t="n">
        <v>61116</v>
      </c>
      <c r="H90" s="192" t="n">
        <f aca="false">C90*Prix!C$73/Prix!C90</f>
        <v>48196.5972349404</v>
      </c>
      <c r="I90" s="193" t="n">
        <f aca="false">D90*Prix!D$73/Prix!D90</f>
        <v>47366.0934764895</v>
      </c>
      <c r="J90" s="193" t="n">
        <f aca="false">E90*Prix!E$73/Prix!E90</f>
        <v>46845.8878255916</v>
      </c>
      <c r="K90" s="193" t="n">
        <f aca="false">F90*Prix!F$73/Prix!F90</f>
        <v>46061.0161417808</v>
      </c>
      <c r="L90" s="195" t="n">
        <f aca="false">G90*Prix!E$73/Prix!E90</f>
        <v>46480.8312284703</v>
      </c>
      <c r="M90" s="62" t="n">
        <f aca="false">C90/C89-1</f>
        <v>0.0350842806742453</v>
      </c>
      <c r="N90" s="63" t="n">
        <f aca="false">D90/D89-1</f>
        <v>0.0320143169616225</v>
      </c>
      <c r="O90" s="63" t="n">
        <f aca="false">E90/E89-1</f>
        <v>0.0301023479831426</v>
      </c>
      <c r="P90" s="63" t="n">
        <f aca="false">F90/F89-1</f>
        <v>0.0268565615462868</v>
      </c>
      <c r="Q90" s="65" t="n">
        <f aca="false">G90/G89-1</f>
        <v>0.0301375404530744</v>
      </c>
      <c r="R90" s="62" t="n">
        <f aca="false">H90/H89-1</f>
        <v>0.0172818483284964</v>
      </c>
      <c r="S90" s="63" t="n">
        <f aca="false">I90/I89-1</f>
        <v>0.0142646849745676</v>
      </c>
      <c r="T90" s="63" t="n">
        <f aca="false">J90/J89-1</f>
        <v>0.0123855999834324</v>
      </c>
      <c r="U90" s="63" t="n">
        <f aca="false">K90/K89-1</f>
        <v>0.00919563788332822</v>
      </c>
      <c r="V90" s="127" t="n">
        <f aca="false">L90/L89-1</f>
        <v>0.0124201871774687</v>
      </c>
      <c r="W90" s="190"/>
    </row>
    <row r="91" customFormat="false" ht="15" hidden="false" customHeight="true" outlineLevel="0" collapsed="false">
      <c r="B91" s="191" t="n">
        <v>2034</v>
      </c>
      <c r="C91" s="192" t="n">
        <v>65616</v>
      </c>
      <c r="D91" s="193" t="n">
        <v>64296</v>
      </c>
      <c r="E91" s="193" t="n">
        <v>63468</v>
      </c>
      <c r="F91" s="193" t="n">
        <v>62220</v>
      </c>
      <c r="G91" s="194" t="n">
        <v>62976</v>
      </c>
      <c r="H91" s="192" t="n">
        <f aca="false">C91*Prix!C$73/Prix!C91</f>
        <v>49044.9501980172</v>
      </c>
      <c r="I91" s="193" t="n">
        <f aca="false">D91*Prix!D$73/Prix!D91</f>
        <v>48058.310746338</v>
      </c>
      <c r="J91" s="193" t="n">
        <f aca="false">E91*Prix!E$73/Prix!E91</f>
        <v>47439.4187266483</v>
      </c>
      <c r="K91" s="193" t="n">
        <f aca="false">F91*Prix!F$73/Prix!F91</f>
        <v>46506.5959723335</v>
      </c>
      <c r="L91" s="195" t="n">
        <f aca="false">G91*Prix!E$73/Prix!E91</f>
        <v>47071.6712946588</v>
      </c>
      <c r="M91" s="62" t="n">
        <f aca="false">C91/C90-1</f>
        <v>0.0354099602348039</v>
      </c>
      <c r="N91" s="63" t="n">
        <f aca="false">D91/D90-1</f>
        <v>0.0323699421965318</v>
      </c>
      <c r="O91" s="63" t="n">
        <f aca="false">E91/E90-1</f>
        <v>0.0303915838690825</v>
      </c>
      <c r="P91" s="63" t="n">
        <f aca="false">F91/F90-1</f>
        <v>0.0273429760253616</v>
      </c>
      <c r="Q91" s="65" t="n">
        <f aca="false">G91/G90-1</f>
        <v>0.0304339289220499</v>
      </c>
      <c r="R91" s="62" t="n">
        <f aca="false">H91/H90-1</f>
        <v>0.0176019265206919</v>
      </c>
      <c r="S91" s="63" t="n">
        <f aca="false">I91/I90-1</f>
        <v>0.0146141938049451</v>
      </c>
      <c r="T91" s="63" t="n">
        <f aca="false">J91/J90-1</f>
        <v>0.0126698612963956</v>
      </c>
      <c r="U91" s="63" t="n">
        <f aca="false">K91/K90-1</f>
        <v>0.00967368651141198</v>
      </c>
      <c r="V91" s="127" t="n">
        <f aca="false">L91/L90-1</f>
        <v>0.0127114780560686</v>
      </c>
      <c r="W91" s="190"/>
    </row>
    <row r="92" customFormat="false" ht="15" hidden="false" customHeight="true" outlineLevel="0" collapsed="false">
      <c r="B92" s="191" t="n">
        <v>2035</v>
      </c>
      <c r="C92" s="192" t="n">
        <v>67944</v>
      </c>
      <c r="D92" s="193" t="n">
        <v>66384</v>
      </c>
      <c r="E92" s="193" t="n">
        <v>65400</v>
      </c>
      <c r="F92" s="193" t="n">
        <v>63924</v>
      </c>
      <c r="G92" s="194" t="n">
        <v>64884</v>
      </c>
      <c r="H92" s="192" t="n">
        <f aca="false">C92*Prix!C$73/Prix!C92</f>
        <v>49911.5709216677</v>
      </c>
      <c r="I92" s="193" t="n">
        <f aca="false">D92*Prix!D$73/Prix!D92</f>
        <v>48765.597022018</v>
      </c>
      <c r="J92" s="193" t="n">
        <f aca="false">E92*Prix!E$73/Prix!E92</f>
        <v>48042.7519468543</v>
      </c>
      <c r="K92" s="193" t="n">
        <f aca="false">F92*Prix!F$73/Prix!F92</f>
        <v>46958.4843341088</v>
      </c>
      <c r="L92" s="195" t="n">
        <f aca="false">G92*Prix!E$73/Prix!E92</f>
        <v>47663.6990415856</v>
      </c>
      <c r="M92" s="62" t="n">
        <f aca="false">C92/C91-1</f>
        <v>0.0354791514264814</v>
      </c>
      <c r="N92" s="63" t="n">
        <f aca="false">D92/D91-1</f>
        <v>0.0324748040313549</v>
      </c>
      <c r="O92" s="63" t="n">
        <f aca="false">E92/E91-1</f>
        <v>0.0304405369635092</v>
      </c>
      <c r="P92" s="63" t="n">
        <f aca="false">F92/F91-1</f>
        <v>0.0273866923818709</v>
      </c>
      <c r="Q92" s="65" t="n">
        <f aca="false">G92/G91-1</f>
        <v>0.030297256097561</v>
      </c>
      <c r="R92" s="62" t="n">
        <f aca="false">H92/H91-1</f>
        <v>0.0176699276918735</v>
      </c>
      <c r="S92" s="63" t="n">
        <f aca="false">I92/I91-1</f>
        <v>0.014717252119268</v>
      </c>
      <c r="T92" s="63" t="n">
        <f aca="false">J92/J91-1</f>
        <v>0.0127179724457092</v>
      </c>
      <c r="U92" s="63" t="n">
        <f aca="false">K92/K91-1</f>
        <v>0.00971665098955365</v>
      </c>
      <c r="V92" s="127" t="n">
        <f aca="false">L92/L91-1</f>
        <v>0.0125771558698389</v>
      </c>
      <c r="W92" s="190"/>
    </row>
    <row r="93" customFormat="false" ht="15" hidden="false" customHeight="true" outlineLevel="0" collapsed="false">
      <c r="B93" s="191" t="n">
        <v>2036</v>
      </c>
      <c r="C93" s="192" t="n">
        <v>70356</v>
      </c>
      <c r="D93" s="193" t="n">
        <v>68532</v>
      </c>
      <c r="E93" s="193" t="n">
        <v>67392</v>
      </c>
      <c r="F93" s="193" t="n">
        <v>65676</v>
      </c>
      <c r="G93" s="194" t="n">
        <v>66852</v>
      </c>
      <c r="H93" s="192" t="n">
        <f aca="false">C93*Prix!C$73/Prix!C93</f>
        <v>50794.5187952856</v>
      </c>
      <c r="I93" s="193" t="n">
        <f aca="false">D93*Prix!D$73/Prix!D93</f>
        <v>49477.6559508572</v>
      </c>
      <c r="J93" s="193" t="n">
        <f aca="false">E93*Prix!E$73/Prix!E93</f>
        <v>48654.6166730895</v>
      </c>
      <c r="K93" s="193" t="n">
        <f aca="false">F93*Prix!F$73/Prix!F93</f>
        <v>47415.7259707655</v>
      </c>
      <c r="L93" s="195" t="n">
        <f aca="false">G93*Prix!E$73/Prix!E93</f>
        <v>48264.755962568</v>
      </c>
      <c r="M93" s="62" t="n">
        <f aca="false">C93/C92-1</f>
        <v>0.0354998233839632</v>
      </c>
      <c r="N93" s="63" t="n">
        <f aca="false">D93/D92-1</f>
        <v>0.0323571945046999</v>
      </c>
      <c r="O93" s="63" t="n">
        <f aca="false">E93/E92-1</f>
        <v>0.0304587155963303</v>
      </c>
      <c r="P93" s="63" t="n">
        <f aca="false">F93/F92-1</f>
        <v>0.027407546461423</v>
      </c>
      <c r="Q93" s="65" t="n">
        <f aca="false">G93/G92-1</f>
        <v>0.0303310523395599</v>
      </c>
      <c r="R93" s="62" t="n">
        <f aca="false">H93/H92-1</f>
        <v>0.017690244112003</v>
      </c>
      <c r="S93" s="63" t="n">
        <f aca="false">I93/I92-1</f>
        <v>0.0146016653608843</v>
      </c>
      <c r="T93" s="63" t="n">
        <f aca="false">J93/J92-1</f>
        <v>0.0127358384239118</v>
      </c>
      <c r="U93" s="63" t="n">
        <f aca="false">K93/K92-1</f>
        <v>0.00973714639943246</v>
      </c>
      <c r="V93" s="127" t="n">
        <f aca="false">L93/L92-1</f>
        <v>0.0126103708496901</v>
      </c>
      <c r="W93" s="190"/>
    </row>
    <row r="94" customFormat="false" ht="15" hidden="false" customHeight="true" outlineLevel="0" collapsed="false">
      <c r="B94" s="191" t="n">
        <v>2037</v>
      </c>
      <c r="C94" s="192" t="n">
        <v>72852</v>
      </c>
      <c r="D94" s="193" t="n">
        <v>70752</v>
      </c>
      <c r="E94" s="193" t="n">
        <v>69444</v>
      </c>
      <c r="F94" s="193" t="n">
        <v>67476</v>
      </c>
      <c r="G94" s="194" t="n">
        <v>68892</v>
      </c>
      <c r="H94" s="192" t="n">
        <f aca="false">C94*Prix!C$73/Prix!C94</f>
        <v>51691.9328108399</v>
      </c>
      <c r="I94" s="193" t="n">
        <f aca="false">D94*Prix!D$73/Prix!D94</f>
        <v>50201.8836851774</v>
      </c>
      <c r="J94" s="193" t="n">
        <f aca="false">E94*Prix!E$73/Prix!E94</f>
        <v>49273.7959440505</v>
      </c>
      <c r="K94" s="193" t="n">
        <f aca="false">F94*Prix!F$73/Prix!F94</f>
        <v>47877.407049144</v>
      </c>
      <c r="L94" s="195" t="n">
        <f aca="false">G94*Prix!E$73/Prix!E94</f>
        <v>48882.1258881621</v>
      </c>
      <c r="M94" s="62" t="n">
        <f aca="false">C94/C93-1</f>
        <v>0.0354767184035476</v>
      </c>
      <c r="N94" s="63" t="n">
        <f aca="false">D94/D93-1</f>
        <v>0.0323936263351428</v>
      </c>
      <c r="O94" s="63" t="n">
        <f aca="false">E94/E93-1</f>
        <v>0.0304487179487178</v>
      </c>
      <c r="P94" s="63" t="n">
        <f aca="false">F94/F93-1</f>
        <v>0.027407272062854</v>
      </c>
      <c r="Q94" s="65" t="n">
        <f aca="false">G94/G93-1</f>
        <v>0.030515167833423</v>
      </c>
      <c r="R94" s="62" t="n">
        <f aca="false">H94/H93-1</f>
        <v>0.0176675365145431</v>
      </c>
      <c r="S94" s="63" t="n">
        <f aca="false">I94/I93-1</f>
        <v>0.0146374705996488</v>
      </c>
      <c r="T94" s="63" t="n">
        <f aca="false">J94/J93-1</f>
        <v>0.0127260127260127</v>
      </c>
      <c r="U94" s="63" t="n">
        <f aca="false">K94/K93-1</f>
        <v>0.0097368767202497</v>
      </c>
      <c r="V94" s="127" t="n">
        <f aca="false">L94/L93-1</f>
        <v>0.0127913197380078</v>
      </c>
      <c r="W94" s="190"/>
    </row>
    <row r="95" customFormat="false" ht="15" hidden="false" customHeight="true" outlineLevel="0" collapsed="false">
      <c r="B95" s="191" t="n">
        <v>2038</v>
      </c>
      <c r="C95" s="192" t="n">
        <v>75444</v>
      </c>
      <c r="D95" s="193" t="n">
        <v>73056</v>
      </c>
      <c r="E95" s="193" t="n">
        <v>71556</v>
      </c>
      <c r="F95" s="193" t="n">
        <v>69324</v>
      </c>
      <c r="G95" s="194" t="n">
        <v>70992</v>
      </c>
      <c r="H95" s="192" t="n">
        <f aca="false">C95*Prix!C$73/Prix!C95</f>
        <v>52610.3972090704</v>
      </c>
      <c r="I95" s="193" t="n">
        <f aca="false">D95*Prix!D$73/Prix!D95</f>
        <v>50945.1404817592</v>
      </c>
      <c r="J95" s="193" t="n">
        <f aca="false">E95*Prix!E$73/Prix!E95</f>
        <v>49899.1249495286</v>
      </c>
      <c r="K95" s="193" t="n">
        <f aca="false">F95*Prix!F$73/Prix!F95</f>
        <v>48342.6538375695</v>
      </c>
      <c r="L95" s="195" t="n">
        <f aca="false">G95*Prix!E$73/Prix!E95</f>
        <v>49505.8231094099</v>
      </c>
      <c r="M95" s="62" t="n">
        <f aca="false">C95/C94-1</f>
        <v>0.0355789820457915</v>
      </c>
      <c r="N95" s="63" t="n">
        <f aca="false">D95/D94-1</f>
        <v>0.0325644504748983</v>
      </c>
      <c r="O95" s="63" t="n">
        <f aca="false">E95/E94-1</f>
        <v>0.0304129946431657</v>
      </c>
      <c r="P95" s="63" t="n">
        <f aca="false">F95/F94-1</f>
        <v>0.0273875155610883</v>
      </c>
      <c r="Q95" s="65" t="n">
        <f aca="false">G95/G94-1</f>
        <v>0.0304824943389654</v>
      </c>
      <c r="R95" s="62" t="n">
        <f aca="false">H95/H94-1</f>
        <v>0.0177680413226453</v>
      </c>
      <c r="S95" s="63" t="n">
        <f aca="false">I95/I94-1</f>
        <v>0.0148053567320867</v>
      </c>
      <c r="T95" s="63" t="n">
        <f aca="false">J95/J94-1</f>
        <v>0.0126909038262071</v>
      </c>
      <c r="U95" s="63" t="n">
        <f aca="false">K95/K94-1</f>
        <v>0.00971746001089757</v>
      </c>
      <c r="V95" s="127" t="n">
        <f aca="false">L95/L94-1</f>
        <v>0.0127592081955434</v>
      </c>
      <c r="W95" s="190"/>
    </row>
    <row r="96" customFormat="false" ht="15" hidden="false" customHeight="true" outlineLevel="0" collapsed="false">
      <c r="B96" s="191" t="n">
        <v>2039</v>
      </c>
      <c r="C96" s="192" t="n">
        <v>78132</v>
      </c>
      <c r="D96" s="193" t="n">
        <v>75432</v>
      </c>
      <c r="E96" s="193" t="n">
        <v>73740</v>
      </c>
      <c r="F96" s="193" t="n">
        <v>71220</v>
      </c>
      <c r="G96" s="194" t="n">
        <v>73152</v>
      </c>
      <c r="H96" s="192" t="n">
        <f aca="false">C96*Prix!C$73/Prix!C96</f>
        <v>53547.771049462</v>
      </c>
      <c r="I96" s="193" t="n">
        <f aca="false">D96*Prix!D$73/Prix!D96</f>
        <v>51697.3258818796</v>
      </c>
      <c r="J96" s="193" t="n">
        <f aca="false">E96*Prix!E$73/Prix!E96</f>
        <v>50537.7135768613</v>
      </c>
      <c r="K96" s="193" t="n">
        <f aca="false">F96*Prix!F$73/Prix!F96</f>
        <v>48810.6314204511</v>
      </c>
      <c r="L96" s="195" t="n">
        <f aca="false">G96*Prix!E$73/Prix!E96</f>
        <v>50134.7277403656</v>
      </c>
      <c r="M96" s="62" t="n">
        <f aca="false">C96/C95-1</f>
        <v>0.0356290758708446</v>
      </c>
      <c r="N96" s="63" t="n">
        <f aca="false">D96/D95-1</f>
        <v>0.0325229960578186</v>
      </c>
      <c r="O96" s="63" t="n">
        <f aca="false">E96/E95-1</f>
        <v>0.0305215495555928</v>
      </c>
      <c r="P96" s="63" t="n">
        <f aca="false">F96/F95-1</f>
        <v>0.0273498355547863</v>
      </c>
      <c r="Q96" s="65" t="n">
        <f aca="false">G96/G95-1</f>
        <v>0.0304259634888437</v>
      </c>
      <c r="R96" s="62" t="n">
        <f aca="false">H96/H95-1</f>
        <v>0.0178172735831394</v>
      </c>
      <c r="S96" s="63" t="n">
        <f aca="false">I96/I95-1</f>
        <v>0.0147646152902394</v>
      </c>
      <c r="T96" s="63" t="n">
        <f aca="false">J96/J95-1</f>
        <v>0.0127975917008283</v>
      </c>
      <c r="U96" s="63" t="n">
        <f aca="false">K96/K95-1</f>
        <v>0.00968042806367198</v>
      </c>
      <c r="V96" s="127" t="n">
        <f aca="false">L96/L95-1</f>
        <v>0.0127036496204853</v>
      </c>
      <c r="W96" s="190"/>
    </row>
    <row r="97" customFormat="false" ht="15" hidden="false" customHeight="true" outlineLevel="0" collapsed="false">
      <c r="B97" s="191" t="n">
        <v>2040</v>
      </c>
      <c r="C97" s="192" t="n">
        <v>80916</v>
      </c>
      <c r="D97" s="193" t="n">
        <v>77880</v>
      </c>
      <c r="E97" s="193" t="n">
        <v>75984</v>
      </c>
      <c r="F97" s="193" t="n">
        <v>73176</v>
      </c>
      <c r="G97" s="194" t="n">
        <v>75384</v>
      </c>
      <c r="H97" s="192" t="n">
        <f aca="false">C97*Prix!C$73/Prix!C97</f>
        <v>54502.0006115558</v>
      </c>
      <c r="I97" s="193" t="n">
        <f aca="false">D97*Prix!D$73/Prix!D97</f>
        <v>52457.0642101435</v>
      </c>
      <c r="J97" s="193" t="n">
        <f aca="false">E97*Prix!E$73/Prix!E97</f>
        <v>51179.9893033326</v>
      </c>
      <c r="K97" s="193" t="n">
        <f aca="false">F97*Prix!F$73/Prix!F97</f>
        <v>49288.6252008405</v>
      </c>
      <c r="L97" s="195" t="n">
        <f aca="false">G97*Prix!E$73/Prix!E97</f>
        <v>50775.8516745949</v>
      </c>
      <c r="M97" s="62" t="n">
        <f aca="false">C97/C96-1</f>
        <v>0.0356320073721395</v>
      </c>
      <c r="N97" s="63" t="n">
        <f aca="false">D97/D96-1</f>
        <v>0.0324530703149857</v>
      </c>
      <c r="O97" s="63" t="n">
        <f aca="false">E97/E96-1</f>
        <v>0.0304312449145647</v>
      </c>
      <c r="P97" s="63" t="n">
        <f aca="false">F97/F96-1</f>
        <v>0.027464195450716</v>
      </c>
      <c r="Q97" s="65" t="n">
        <f aca="false">G97/G96-1</f>
        <v>0.030511811023622</v>
      </c>
      <c r="R97" s="62" t="n">
        <f aca="false">H97/H96-1</f>
        <v>0.0178201546654933</v>
      </c>
      <c r="S97" s="63" t="n">
        <f aca="false">I97/I96-1</f>
        <v>0.0146958922014599</v>
      </c>
      <c r="T97" s="63" t="n">
        <f aca="false">J97/J96-1</f>
        <v>0.0127088402108744</v>
      </c>
      <c r="U97" s="63" t="n">
        <f aca="false">K97/K96-1</f>
        <v>0.00979282108178459</v>
      </c>
      <c r="V97" s="127" t="n">
        <f aca="false">L97/L96-1</f>
        <v>0.0127880206620363</v>
      </c>
      <c r="W97" s="190"/>
    </row>
    <row r="98" customFormat="false" ht="15" hidden="false" customHeight="true" outlineLevel="0" collapsed="false">
      <c r="B98" s="191" t="n">
        <v>2041</v>
      </c>
      <c r="C98" s="192" t="n">
        <v>83796</v>
      </c>
      <c r="D98" s="193" t="n">
        <v>80412</v>
      </c>
      <c r="E98" s="193" t="n">
        <v>78300</v>
      </c>
      <c r="F98" s="193" t="n">
        <v>75180</v>
      </c>
      <c r="G98" s="194" t="n">
        <v>77688</v>
      </c>
      <c r="H98" s="192" t="n">
        <f aca="false">C98*Prix!C$73/Prix!C98</f>
        <v>55471.1166874658</v>
      </c>
      <c r="I98" s="193" t="n">
        <f aca="false">D98*Prix!D$73/Prix!D98</f>
        <v>53230.9828043403</v>
      </c>
      <c r="J98" s="193" t="n">
        <f aca="false">E98*Prix!E$73/Prix!E98</f>
        <v>51832.8850616804</v>
      </c>
      <c r="K98" s="193" t="n">
        <f aca="false">F98*Prix!F$73/Prix!F98</f>
        <v>49767.5133963874</v>
      </c>
      <c r="L98" s="195" t="n">
        <f aca="false">G98*Prix!E$73/Prix!E98</f>
        <v>51427.754465796</v>
      </c>
      <c r="M98" s="62" t="n">
        <f aca="false">C98/C97-1</f>
        <v>0.0355924662613081</v>
      </c>
      <c r="N98" s="63" t="n">
        <f aca="false">D98/D97-1</f>
        <v>0.0325115562403697</v>
      </c>
      <c r="O98" s="63" t="n">
        <f aca="false">E98/E97-1</f>
        <v>0.0304801010739102</v>
      </c>
      <c r="P98" s="63" t="n">
        <f aca="false">F98/F97-1</f>
        <v>0.0273860282059692</v>
      </c>
      <c r="Q98" s="65" t="n">
        <f aca="false">G98/G97-1</f>
        <v>0.0305635148042025</v>
      </c>
      <c r="R98" s="62" t="n">
        <f aca="false">H98/H97-1</f>
        <v>0.0177812936229071</v>
      </c>
      <c r="S98" s="63" t="n">
        <f aca="false">I98/I97-1</f>
        <v>0.0147533722264075</v>
      </c>
      <c r="T98" s="63" t="n">
        <f aca="false">J98/J97-1</f>
        <v>0.0127568560922948</v>
      </c>
      <c r="U98" s="63" t="n">
        <f aca="false">K98/K97-1</f>
        <v>0.00971599823682467</v>
      </c>
      <c r="V98" s="127" t="n">
        <f aca="false">L98/L97-1</f>
        <v>0.012838835188405</v>
      </c>
      <c r="W98" s="190"/>
    </row>
    <row r="99" customFormat="false" ht="15" hidden="false" customHeight="true" outlineLevel="0" collapsed="false">
      <c r="B99" s="191" t="n">
        <v>2042</v>
      </c>
      <c r="C99" s="192" t="n">
        <v>86784</v>
      </c>
      <c r="D99" s="193" t="n">
        <v>83028</v>
      </c>
      <c r="E99" s="193" t="n">
        <v>80688</v>
      </c>
      <c r="F99" s="193" t="n">
        <v>77244</v>
      </c>
      <c r="G99" s="194" t="n">
        <v>80064</v>
      </c>
      <c r="H99" s="192" t="n">
        <f aca="false">C99*Prix!C$73/Prix!C99</f>
        <v>56461.0390602875</v>
      </c>
      <c r="I99" s="193" t="n">
        <f aca="false">D99*Prix!D$73/Prix!D99</f>
        <v>54017.4127845864</v>
      </c>
      <c r="J99" s="193" t="n">
        <f aca="false">E99*Prix!E$73/Prix!E99</f>
        <v>52495.025807712</v>
      </c>
      <c r="K99" s="193" t="n">
        <f aca="false">F99*Prix!F$73/Prix!F99</f>
        <v>50254.3844622609</v>
      </c>
      <c r="L99" s="195" t="n">
        <f aca="false">G99*Prix!E$73/Prix!E99</f>
        <v>52089.0559472121</v>
      </c>
      <c r="M99" s="62" t="n">
        <f aca="false">C99/C98-1</f>
        <v>0.0356580266361164</v>
      </c>
      <c r="N99" s="63" t="n">
        <f aca="false">D99/D98-1</f>
        <v>0.0325324578421131</v>
      </c>
      <c r="O99" s="63" t="n">
        <f aca="false">E99/E98-1</f>
        <v>0.0304980842911877</v>
      </c>
      <c r="P99" s="63" t="n">
        <f aca="false">F99/F98-1</f>
        <v>0.0274541101356744</v>
      </c>
      <c r="Q99" s="65" t="n">
        <f aca="false">G99/G98-1</f>
        <v>0.0305838739573678</v>
      </c>
      <c r="R99" s="62" t="n">
        <f aca="false">H99/H98-1</f>
        <v>0.0178457264237015</v>
      </c>
      <c r="S99" s="63" t="n">
        <f aca="false">I99/I98-1</f>
        <v>0.0147739143411432</v>
      </c>
      <c r="T99" s="63" t="n">
        <f aca="false">J99/J98-1</f>
        <v>0.0127745300159092</v>
      </c>
      <c r="U99" s="63" t="n">
        <f aca="false">K99/K98-1</f>
        <v>0.00978290922424985</v>
      </c>
      <c r="V99" s="127" t="n">
        <f aca="false">L99/L98-1</f>
        <v>0.0128588441841455</v>
      </c>
      <c r="W99" s="190"/>
    </row>
    <row r="100" customFormat="false" ht="15" hidden="false" customHeight="true" outlineLevel="0" collapsed="false">
      <c r="B100" s="191" t="n">
        <v>2043</v>
      </c>
      <c r="C100" s="192" t="n">
        <v>89880</v>
      </c>
      <c r="D100" s="193" t="n">
        <v>85728</v>
      </c>
      <c r="E100" s="193" t="n">
        <v>83148</v>
      </c>
      <c r="F100" s="193" t="n">
        <v>79368</v>
      </c>
      <c r="G100" s="194" t="n">
        <v>82512</v>
      </c>
      <c r="H100" s="192" t="n">
        <f aca="false">C100*Prix!C$73/Prix!C100</f>
        <v>57469.5568917768</v>
      </c>
      <c r="I100" s="193" t="n">
        <f aca="false">D100*Prix!D$73/Prix!D100</f>
        <v>54814.7549312221</v>
      </c>
      <c r="J100" s="193" t="n">
        <f aca="false">E100*Prix!E$73/Prix!E100</f>
        <v>53165.0947534208</v>
      </c>
      <c r="K100" s="193" t="n">
        <f aca="false">F100*Prix!F$73/Prix!F100</f>
        <v>50748.1507719909</v>
      </c>
      <c r="L100" s="195" t="n">
        <f aca="false">G100*Prix!E$73/Prix!E100</f>
        <v>52758.4343374977</v>
      </c>
      <c r="M100" s="62" t="n">
        <f aca="false">C100/C99-1</f>
        <v>0.0356747787610618</v>
      </c>
      <c r="N100" s="63" t="n">
        <f aca="false">D100/D99-1</f>
        <v>0.032519150166209</v>
      </c>
      <c r="O100" s="63" t="n">
        <f aca="false">E100/E99-1</f>
        <v>0.0304878048780488</v>
      </c>
      <c r="P100" s="63" t="n">
        <f aca="false">F100/F99-1</f>
        <v>0.0274972813422403</v>
      </c>
      <c r="Q100" s="65" t="n">
        <f aca="false">G100/G99-1</f>
        <v>0.0305755395683454</v>
      </c>
      <c r="R100" s="62" t="n">
        <f aca="false">H100/H99-1</f>
        <v>0.0178621904285619</v>
      </c>
      <c r="S100" s="63" t="n">
        <f aca="false">I100/I99-1</f>
        <v>0.0147608355441855</v>
      </c>
      <c r="T100" s="63" t="n">
        <f aca="false">J100/J99-1</f>
        <v>0.0127644273985736</v>
      </c>
      <c r="U100" s="63" t="n">
        <f aca="false">K100/K99-1</f>
        <v>0.00982533792849161</v>
      </c>
      <c r="V100" s="127" t="n">
        <f aca="false">L100/L99-1</f>
        <v>0.0128506531384227</v>
      </c>
      <c r="W100" s="190"/>
    </row>
    <row r="101" customFormat="false" ht="15" hidden="false" customHeight="true" outlineLevel="0" collapsed="false">
      <c r="B101" s="191" t="n">
        <v>2044</v>
      </c>
      <c r="C101" s="192" t="n">
        <v>93084</v>
      </c>
      <c r="D101" s="193" t="n">
        <v>88524</v>
      </c>
      <c r="E101" s="193" t="n">
        <v>85692</v>
      </c>
      <c r="F101" s="193" t="n">
        <v>81552</v>
      </c>
      <c r="G101" s="194" t="n">
        <v>85032</v>
      </c>
      <c r="H101" s="192" t="n">
        <f aca="false">C101*Prix!C$73/Prix!C101</f>
        <v>58494.5500220786</v>
      </c>
      <c r="I101" s="193" t="n">
        <f aca="false">D101*Prix!D$73/Prix!D101</f>
        <v>55629.0183721637</v>
      </c>
      <c r="J101" s="193" t="n">
        <f aca="false">E101*Prix!E$73/Prix!E101</f>
        <v>53849.3724001113</v>
      </c>
      <c r="K101" s="193" t="n">
        <f aca="false">F101*Prix!F$73/Prix!F101</f>
        <v>51247.7712968991</v>
      </c>
      <c r="L101" s="195" t="n">
        <f aca="false">G101*Prix!E$73/Prix!E101</f>
        <v>53434.6243981499</v>
      </c>
      <c r="M101" s="62" t="n">
        <f aca="false">C101/C100-1</f>
        <v>0.0356475300400534</v>
      </c>
      <c r="N101" s="63" t="n">
        <f aca="false">D101/D100-1</f>
        <v>0.0326147816349385</v>
      </c>
      <c r="O101" s="63" t="n">
        <f aca="false">E101/E100-1</f>
        <v>0.0305960456054264</v>
      </c>
      <c r="P101" s="63" t="n">
        <f aca="false">F101/F100-1</f>
        <v>0.0275173873601451</v>
      </c>
      <c r="Q101" s="65" t="n">
        <f aca="false">G101/G100-1</f>
        <v>0.0305410122164049</v>
      </c>
      <c r="R101" s="62" t="n">
        <f aca="false">H101/H100-1</f>
        <v>0.0178354103587748</v>
      </c>
      <c r="S101" s="63" t="n">
        <f aca="false">I101/I100-1</f>
        <v>0.0148548222456395</v>
      </c>
      <c r="T101" s="63" t="n">
        <f aca="false">J101/J100-1</f>
        <v>0.0128708064918195</v>
      </c>
      <c r="U101" s="63" t="n">
        <f aca="false">K101/K100-1</f>
        <v>0.00984509814264878</v>
      </c>
      <c r="V101" s="127" t="n">
        <f aca="false">L101/L100-1</f>
        <v>0.0128167196230022</v>
      </c>
      <c r="W101" s="190"/>
    </row>
    <row r="102" customFormat="false" ht="15" hidden="false" customHeight="true" outlineLevel="0" collapsed="false">
      <c r="B102" s="191" t="n">
        <v>2045</v>
      </c>
      <c r="C102" s="192" t="n">
        <v>96408</v>
      </c>
      <c r="D102" s="193" t="n">
        <v>91416</v>
      </c>
      <c r="E102" s="193" t="n">
        <v>88308</v>
      </c>
      <c r="F102" s="193" t="n">
        <v>83796</v>
      </c>
      <c r="G102" s="194" t="n">
        <v>87636</v>
      </c>
      <c r="H102" s="192" t="n">
        <f aca="false">C102*Prix!C$73/Prix!C102</f>
        <v>59541.3973242372</v>
      </c>
      <c r="I102" s="193" t="n">
        <f aca="false">D102*Prix!D$73/Prix!D102</f>
        <v>56458.3476246003</v>
      </c>
      <c r="J102" s="193" t="n">
        <f aca="false">E102*Prix!E$73/Prix!E102</f>
        <v>54538.8527394898</v>
      </c>
      <c r="K102" s="193" t="n">
        <f aca="false">F102*Prix!F$73/Prix!F102</f>
        <v>51752.2501263565</v>
      </c>
      <c r="L102" s="195" t="n">
        <f aca="false">G102*Prix!E$73/Prix!E102</f>
        <v>54123.8268183849</v>
      </c>
      <c r="M102" s="62" t="n">
        <f aca="false">C102/C101-1</f>
        <v>0.0357096815779296</v>
      </c>
      <c r="N102" s="63" t="n">
        <f aca="false">D102/D101-1</f>
        <v>0.0326691066829334</v>
      </c>
      <c r="O102" s="63" t="n">
        <f aca="false">E102/E101-1</f>
        <v>0.0305279372636886</v>
      </c>
      <c r="P102" s="63" t="n">
        <f aca="false">F102/F101-1</f>
        <v>0.0275161859917599</v>
      </c>
      <c r="Q102" s="65" t="n">
        <f aca="false">G102/G101-1</f>
        <v>0.0306237651707593</v>
      </c>
      <c r="R102" s="62" t="n">
        <f aca="false">H102/H101-1</f>
        <v>0.0178964929512822</v>
      </c>
      <c r="S102" s="63" t="n">
        <f aca="false">I102/I101-1</f>
        <v>0.0149082129561997</v>
      </c>
      <c r="T102" s="63" t="n">
        <f aca="false">J102/J101-1</f>
        <v>0.0128038695466226</v>
      </c>
      <c r="U102" s="63" t="n">
        <f aca="false">K102/K101-1</f>
        <v>0.00984391743661894</v>
      </c>
      <c r="V102" s="127" t="n">
        <f aca="false">L102/L101-1</f>
        <v>0.0128980493078712</v>
      </c>
      <c r="W102" s="190"/>
    </row>
    <row r="103" customFormat="false" ht="15" hidden="false" customHeight="true" outlineLevel="0" collapsed="false">
      <c r="B103" s="191" t="n">
        <v>2046</v>
      </c>
      <c r="C103" s="192" t="n">
        <v>99852</v>
      </c>
      <c r="D103" s="193" t="n">
        <v>94404</v>
      </c>
      <c r="E103" s="193" t="n">
        <v>91008</v>
      </c>
      <c r="F103" s="193" t="n">
        <v>86100</v>
      </c>
      <c r="G103" s="194" t="n">
        <v>90324</v>
      </c>
      <c r="H103" s="192" t="n">
        <f aca="false">C103*Prix!C$73/Prix!C103</f>
        <v>60607.769208747</v>
      </c>
      <c r="I103" s="193" t="n">
        <f aca="false">D103*Prix!D$73/Prix!D103</f>
        <v>57300.9638703537</v>
      </c>
      <c r="J103" s="193" t="n">
        <f aca="false">E103*Prix!E$73/Prix!E103</f>
        <v>55239.6733180071</v>
      </c>
      <c r="K103" s="193" t="n">
        <f aca="false">F103*Prix!F$73/Prix!F103</f>
        <v>52260.6350285735</v>
      </c>
      <c r="L103" s="195" t="n">
        <f aca="false">G103*Prix!E$73/Prix!E103</f>
        <v>54824.5017226582</v>
      </c>
      <c r="M103" s="62" t="n">
        <f aca="false">C103/C102-1</f>
        <v>0.0357231764998756</v>
      </c>
      <c r="N103" s="63" t="n">
        <f aca="false">D103/D102-1</f>
        <v>0.0326857442898398</v>
      </c>
      <c r="O103" s="63" t="n">
        <f aca="false">E103/E102-1</f>
        <v>0.0305748063595597</v>
      </c>
      <c r="P103" s="63" t="n">
        <f aca="false">F103/F102-1</f>
        <v>0.027495345839897</v>
      </c>
      <c r="Q103" s="65" t="n">
        <f aca="false">G103/G102-1</f>
        <v>0.0306723264411886</v>
      </c>
      <c r="R103" s="62" t="n">
        <f aca="false">H103/H102-1</f>
        <v>0.0179097557738335</v>
      </c>
      <c r="S103" s="63" t="n">
        <f aca="false">I103/I102-1</f>
        <v>0.014924564412619</v>
      </c>
      <c r="T103" s="63" t="n">
        <f aca="false">J103/J102-1</f>
        <v>0.0128499325401079</v>
      </c>
      <c r="U103" s="63" t="n">
        <f aca="false">K103/K102-1</f>
        <v>0.00982343571488631</v>
      </c>
      <c r="V103" s="127" t="n">
        <f aca="false">L103/L102-1</f>
        <v>0.0129457753721753</v>
      </c>
      <c r="W103" s="190"/>
    </row>
    <row r="104" customFormat="false" ht="15" hidden="false" customHeight="true" outlineLevel="0" collapsed="false">
      <c r="B104" s="191" t="n">
        <v>2047</v>
      </c>
      <c r="C104" s="192" t="n">
        <v>103416</v>
      </c>
      <c r="D104" s="193" t="n">
        <v>97488</v>
      </c>
      <c r="E104" s="193" t="n">
        <v>93792</v>
      </c>
      <c r="F104" s="193" t="n">
        <v>88476</v>
      </c>
      <c r="G104" s="194" t="n">
        <v>93096</v>
      </c>
      <c r="H104" s="192" t="n">
        <f aca="false">C104*Prix!C$73/Prix!C104</f>
        <v>61691.4316775243</v>
      </c>
      <c r="I104" s="193" t="n">
        <f aca="false">D104*Prix!D$73/Prix!D104</f>
        <v>58155.162560711</v>
      </c>
      <c r="J104" s="193" t="n">
        <f aca="false">E104*Prix!E$73/Prix!E104</f>
        <v>55950.3631923335</v>
      </c>
      <c r="K104" s="193" t="n">
        <f aca="false">F104*Prix!F$73/Prix!F104</f>
        <v>52779.1744904139</v>
      </c>
      <c r="L104" s="195" t="n">
        <f aca="false">G104*Prix!E$73/Prix!E104</f>
        <v>55535.1737008858</v>
      </c>
      <c r="M104" s="62" t="n">
        <f aca="false">C104/C103-1</f>
        <v>0.0356928253815647</v>
      </c>
      <c r="N104" s="63" t="n">
        <f aca="false">D104/D103-1</f>
        <v>0.0326681072835897</v>
      </c>
      <c r="O104" s="63" t="n">
        <f aca="false">E104/E103-1</f>
        <v>0.0305907172995781</v>
      </c>
      <c r="P104" s="63" t="n">
        <f aca="false">F104/F103-1</f>
        <v>0.0275958188153309</v>
      </c>
      <c r="Q104" s="65" t="n">
        <f aca="false">G104/G103-1</f>
        <v>0.0306895177361499</v>
      </c>
      <c r="R104" s="62" t="n">
        <f aca="false">H104/H103-1</f>
        <v>0.0178799266649283</v>
      </c>
      <c r="S104" s="63" t="n">
        <f aca="false">I104/I103-1</f>
        <v>0.0149072307455425</v>
      </c>
      <c r="T104" s="63" t="n">
        <f aca="false">J104/J103-1</f>
        <v>0.012865569827595</v>
      </c>
      <c r="U104" s="63" t="n">
        <f aca="false">K104/K103-1</f>
        <v>0.00992218065388784</v>
      </c>
      <c r="V104" s="127" t="n">
        <f aca="false">L104/L103-1</f>
        <v>0.0129626709937589</v>
      </c>
      <c r="W104" s="190"/>
    </row>
    <row r="105" customFormat="false" ht="15" hidden="false" customHeight="true" outlineLevel="0" collapsed="false">
      <c r="B105" s="191" t="n">
        <v>2048</v>
      </c>
      <c r="C105" s="192" t="n">
        <v>107112</v>
      </c>
      <c r="D105" s="193" t="n">
        <v>100668</v>
      </c>
      <c r="E105" s="193" t="n">
        <v>96660</v>
      </c>
      <c r="F105" s="193" t="n">
        <v>90912</v>
      </c>
      <c r="G105" s="194" t="n">
        <v>95952</v>
      </c>
      <c r="H105" s="192" t="n">
        <f aca="false">C105*Prix!C$73/Prix!C105</f>
        <v>62797.278669191</v>
      </c>
      <c r="I105" s="193" t="n">
        <f aca="false">D105*Prix!D$73/Prix!D105</f>
        <v>59019.3110862473</v>
      </c>
      <c r="J105" s="193" t="n">
        <f aca="false">E105*Prix!E$73/Prix!E105</f>
        <v>56669.5137441557</v>
      </c>
      <c r="K105" s="193" t="n">
        <f aca="false">F105*Prix!F$73/Prix!F105</f>
        <v>53299.5948014554</v>
      </c>
      <c r="L105" s="195" t="n">
        <f aca="false">G105*Prix!E$73/Prix!E105</f>
        <v>56254.4297825287</v>
      </c>
      <c r="M105" s="62" t="n">
        <f aca="false">C105/C104-1</f>
        <v>0.0357391506149918</v>
      </c>
      <c r="N105" s="63" t="n">
        <f aca="false">D105/D104-1</f>
        <v>0.0326193993106845</v>
      </c>
      <c r="O105" s="63" t="n">
        <f aca="false">E105/E104-1</f>
        <v>0.0305783009211873</v>
      </c>
      <c r="P105" s="63" t="n">
        <f aca="false">F105/F104-1</f>
        <v>0.0275328902753289</v>
      </c>
      <c r="Q105" s="65" t="n">
        <f aca="false">G105/G104-1</f>
        <v>0.0306780097963393</v>
      </c>
      <c r="R105" s="62" t="n">
        <f aca="false">H105/H104-1</f>
        <v>0.0179254551498691</v>
      </c>
      <c r="S105" s="63" t="n">
        <f aca="false">I105/I104-1</f>
        <v>0.0148593605019012</v>
      </c>
      <c r="T105" s="63" t="n">
        <f aca="false">J105/J104-1</f>
        <v>0.0128533669987099</v>
      </c>
      <c r="U105" s="63" t="n">
        <f aca="false">K105/K104-1</f>
        <v>0.00986033442292755</v>
      </c>
      <c r="V105" s="127" t="n">
        <f aca="false">L105/L104-1</f>
        <v>0.0129513609792031</v>
      </c>
      <c r="W105" s="190"/>
    </row>
    <row r="106" customFormat="false" ht="15" hidden="false" customHeight="true" outlineLevel="0" collapsed="false">
      <c r="B106" s="191" t="n">
        <v>2049</v>
      </c>
      <c r="C106" s="192" t="n">
        <v>110940</v>
      </c>
      <c r="D106" s="193" t="n">
        <v>103956</v>
      </c>
      <c r="E106" s="193" t="n">
        <v>99624</v>
      </c>
      <c r="F106" s="193" t="n">
        <v>93420</v>
      </c>
      <c r="G106" s="194" t="n">
        <v>98892</v>
      </c>
      <c r="H106" s="192" t="n">
        <f aca="false">C106*Prix!C$73/Prix!C106</f>
        <v>63922.8955189484</v>
      </c>
      <c r="I106" s="193" t="n">
        <f aca="false">D106*Prix!D$73/Prix!D106</f>
        <v>59898.7608307896</v>
      </c>
      <c r="J106" s="193" t="n">
        <f aca="false">E106*Prix!E$73/Prix!E106</f>
        <v>57402.691032808</v>
      </c>
      <c r="K106" s="193" t="n">
        <f aca="false">F106*Prix!F$73/Prix!F106</f>
        <v>53827.9871947013</v>
      </c>
      <c r="L106" s="195" t="n">
        <f aca="false">G106*Prix!E$73/Prix!E106</f>
        <v>56980.917465836</v>
      </c>
      <c r="M106" s="62" t="n">
        <f aca="false">C106/C105-1</f>
        <v>0.035738292628277</v>
      </c>
      <c r="N106" s="63" t="n">
        <f aca="false">D106/D105-1</f>
        <v>0.0326618190487544</v>
      </c>
      <c r="O106" s="63" t="n">
        <f aca="false">E106/E105-1</f>
        <v>0.0306641837368093</v>
      </c>
      <c r="P106" s="63" t="n">
        <f aca="false">F106/F105-1</f>
        <v>0.0275871172122493</v>
      </c>
      <c r="Q106" s="65" t="n">
        <f aca="false">G106/G105-1</f>
        <v>0.03064032016008</v>
      </c>
      <c r="R106" s="62" t="n">
        <f aca="false">H106/H105-1</f>
        <v>0.0179246119196825</v>
      </c>
      <c r="S106" s="63" t="n">
        <f aca="false">I106/I105-1</f>
        <v>0.0149010506621663</v>
      </c>
      <c r="T106" s="63" t="n">
        <f aca="false">J106/J105-1</f>
        <v>0.0129377727143092</v>
      </c>
      <c r="U106" s="63" t="n">
        <f aca="false">K106/K105-1</f>
        <v>0.00991362870982715</v>
      </c>
      <c r="V106" s="127" t="n">
        <f aca="false">L106/L105-1</f>
        <v>0.0129143195676462</v>
      </c>
      <c r="W106" s="190"/>
    </row>
    <row r="107" customFormat="false" ht="15" hidden="false" customHeight="true" outlineLevel="0" collapsed="false">
      <c r="B107" s="191" t="n">
        <v>2050</v>
      </c>
      <c r="C107" s="192" t="n">
        <v>114900</v>
      </c>
      <c r="D107" s="193" t="n">
        <v>107352</v>
      </c>
      <c r="E107" s="193" t="n">
        <v>102672</v>
      </c>
      <c r="F107" s="193" t="n">
        <v>96000</v>
      </c>
      <c r="G107" s="194" t="n">
        <v>101928</v>
      </c>
      <c r="H107" s="192" t="n">
        <f aca="false">C107*Prix!C$73/Prix!C107</f>
        <v>65065.9669514094</v>
      </c>
      <c r="I107" s="193" t="n">
        <f aca="false">D107*Prix!D$73/Prix!D107</f>
        <v>60791.6595662985</v>
      </c>
      <c r="J107" s="193" t="n">
        <f aca="false">E107*Prix!E$73/Prix!E107</f>
        <v>58141.4530795048</v>
      </c>
      <c r="K107" s="193" t="n">
        <f aca="false">F107*Prix!F$73/Prix!F107</f>
        <v>54363.2099855118</v>
      </c>
      <c r="L107" s="195" t="n">
        <f aca="false">G107*Prix!E$73/Prix!E107</f>
        <v>57720.1382021171</v>
      </c>
      <c r="M107" s="62" t="n">
        <f aca="false">C107/C106-1</f>
        <v>0.0356949702541915</v>
      </c>
      <c r="N107" s="63" t="n">
        <f aca="false">D107/D106-1</f>
        <v>0.0326676670899226</v>
      </c>
      <c r="O107" s="63" t="n">
        <f aca="false">E107/E106-1</f>
        <v>0.0305950373403998</v>
      </c>
      <c r="P107" s="63" t="n">
        <f aca="false">F107/F106-1</f>
        <v>0.027617212588311</v>
      </c>
      <c r="Q107" s="65" t="n">
        <f aca="false">G107/G106-1</f>
        <v>0.0307001577478461</v>
      </c>
      <c r="R107" s="62" t="n">
        <f aca="false">H107/H106-1</f>
        <v>0.0178820346478539</v>
      </c>
      <c r="S107" s="63" t="n">
        <f aca="false">I107/I106-1</f>
        <v>0.014906798122774</v>
      </c>
      <c r="T107" s="63" t="n">
        <f aca="false">J107/J106-1</f>
        <v>0.0128698155679603</v>
      </c>
      <c r="U107" s="63" t="n">
        <f aca="false">K107/K106-1</f>
        <v>0.00994320647499847</v>
      </c>
      <c r="V107" s="127" t="n">
        <f aca="false">L107/L106-1</f>
        <v>0.012973128007711</v>
      </c>
      <c r="W107" s="190"/>
    </row>
    <row r="108" customFormat="false" ht="15" hidden="false" customHeight="true" outlineLevel="0" collapsed="false">
      <c r="B108" s="191" t="n">
        <v>2051</v>
      </c>
      <c r="C108" s="192" t="n">
        <v>119004</v>
      </c>
      <c r="D108" s="193" t="n">
        <v>110868</v>
      </c>
      <c r="E108" s="193" t="n">
        <v>105816</v>
      </c>
      <c r="F108" s="193" t="n">
        <v>98652</v>
      </c>
      <c r="G108" s="194" t="n">
        <v>105060</v>
      </c>
      <c r="H108" s="192" t="n">
        <f aca="false">C108*Prix!C$73/Prix!C108</f>
        <v>66230.9525093759</v>
      </c>
      <c r="I108" s="193" t="n">
        <f aca="false">D108*Prix!D$73/Prix!D108</f>
        <v>61702.9111862584</v>
      </c>
      <c r="J108" s="193" t="n">
        <f aca="false">E108*Prix!E$73/Prix!E108</f>
        <v>58891.2513086293</v>
      </c>
      <c r="K108" s="193" t="n">
        <f aca="false">F108*Prix!F$73/Prix!F108</f>
        <v>54904.1706745568</v>
      </c>
      <c r="L108" s="195" t="n">
        <f aca="false">G108*Prix!E$73/Prix!E108</f>
        <v>58470.5041060388</v>
      </c>
      <c r="M108" s="62" t="n">
        <f aca="false">C108/C107-1</f>
        <v>0.0357180156657964</v>
      </c>
      <c r="N108" s="63" t="n">
        <f aca="false">D108/D107-1</f>
        <v>0.0327520679633355</v>
      </c>
      <c r="O108" s="63" t="n">
        <f aca="false">E108/E107-1</f>
        <v>0.030621785881253</v>
      </c>
      <c r="P108" s="63" t="n">
        <f aca="false">F108/F107-1</f>
        <v>0.027625</v>
      </c>
      <c r="Q108" s="65" t="n">
        <f aca="false">G108/G107-1</f>
        <v>0.0307275724040499</v>
      </c>
      <c r="R108" s="62" t="n">
        <f aca="false">H108/H107-1</f>
        <v>0.0179046837010284</v>
      </c>
      <c r="S108" s="63" t="n">
        <f aca="false">I108/I107-1</f>
        <v>0.0149897473841136</v>
      </c>
      <c r="T108" s="63" t="n">
        <f aca="false">J108/J107-1</f>
        <v>0.0128961040601994</v>
      </c>
      <c r="U108" s="63" t="n">
        <f aca="false">K108/K107-1</f>
        <v>0.00995085995085998</v>
      </c>
      <c r="V108" s="127" t="n">
        <f aca="false">L108/L107-1</f>
        <v>0.0130000711587717</v>
      </c>
      <c r="W108" s="190"/>
    </row>
    <row r="109" customFormat="false" ht="15" hidden="false" customHeight="true" outlineLevel="0" collapsed="false">
      <c r="B109" s="191" t="n">
        <v>2052</v>
      </c>
      <c r="C109" s="192" t="n">
        <v>123264</v>
      </c>
      <c r="D109" s="193" t="n">
        <v>114492</v>
      </c>
      <c r="E109" s="193" t="n">
        <v>109068</v>
      </c>
      <c r="F109" s="193" t="n">
        <v>101376</v>
      </c>
      <c r="G109" s="194" t="n">
        <v>108288</v>
      </c>
      <c r="H109" s="192" t="n">
        <f aca="false">C109*Prix!C$73/Prix!C109</f>
        <v>67421.9455561068</v>
      </c>
      <c r="I109" s="193" t="n">
        <f aca="false">D109*Prix!D$73/Prix!D109</f>
        <v>62623.9079586074</v>
      </c>
      <c r="J109" s="193" t="n">
        <f aca="false">E109*Prix!E$73/Prix!E109</f>
        <v>59657.1323169251</v>
      </c>
      <c r="K109" s="193" t="n">
        <f aca="false">F109*Prix!F$73/Prix!F109</f>
        <v>55449.8243825925</v>
      </c>
      <c r="L109" s="195" t="n">
        <f aca="false">G109*Prix!E$73/Prix!E109</f>
        <v>59230.4942268602</v>
      </c>
      <c r="M109" s="62" t="n">
        <f aca="false">C109/C108-1</f>
        <v>0.0357971160633257</v>
      </c>
      <c r="N109" s="63" t="n">
        <f aca="false">D109/D108-1</f>
        <v>0.0326875202944041</v>
      </c>
      <c r="O109" s="63" t="n">
        <f aca="false">E109/E108-1</f>
        <v>0.030732592424586</v>
      </c>
      <c r="P109" s="63" t="n">
        <f aca="false">F109/F108-1</f>
        <v>0.0276122126262013</v>
      </c>
      <c r="Q109" s="65" t="n">
        <f aca="false">G109/G108-1</f>
        <v>0.0307252998286693</v>
      </c>
      <c r="R109" s="62" t="n">
        <f aca="false">H109/H108-1</f>
        <v>0.0179824236494599</v>
      </c>
      <c r="S109" s="63" t="n">
        <f aca="false">I109/I108-1</f>
        <v>0.0149263098716501</v>
      </c>
      <c r="T109" s="63" t="n">
        <f aca="false">J109/J108-1</f>
        <v>0.013005004839888</v>
      </c>
      <c r="U109" s="63" t="n">
        <f aca="false">K109/K108-1</f>
        <v>0.00993829250732303</v>
      </c>
      <c r="V109" s="127" t="n">
        <f aca="false">L109/L108-1</f>
        <v>0.0129978376694537</v>
      </c>
      <c r="W109" s="190"/>
    </row>
    <row r="110" customFormat="false" ht="15" hidden="false" customHeight="true" outlineLevel="0" collapsed="false">
      <c r="B110" s="191" t="n">
        <v>2053</v>
      </c>
      <c r="C110" s="192" t="n">
        <v>127668</v>
      </c>
      <c r="D110" s="193" t="n">
        <v>118236</v>
      </c>
      <c r="E110" s="193" t="n">
        <v>112416</v>
      </c>
      <c r="F110" s="193" t="n">
        <v>104172</v>
      </c>
      <c r="G110" s="194" t="n">
        <v>111612</v>
      </c>
      <c r="H110" s="192" t="n">
        <f aca="false">C110*Prix!C$73/Prix!C110</f>
        <v>68629.7885496242</v>
      </c>
      <c r="I110" s="193" t="n">
        <f aca="false">D110*Prix!D$73/Prix!D110</f>
        <v>63559.4798927951</v>
      </c>
      <c r="J110" s="193" t="n">
        <f aca="false">E110*Prix!E$73/Prix!E110</f>
        <v>60430.8543221054</v>
      </c>
      <c r="K110" s="193" t="n">
        <f aca="false">F110*Prix!F$73/Prix!F110</f>
        <v>55999.1723281594</v>
      </c>
      <c r="L110" s="195" t="n">
        <f aca="false">G110*Prix!E$73/Prix!E110</f>
        <v>59998.6524391441</v>
      </c>
      <c r="M110" s="62" t="n">
        <f aca="false">C110/C109-1</f>
        <v>0.0357281931464175</v>
      </c>
      <c r="N110" s="63" t="n">
        <f aca="false">D110/D109-1</f>
        <v>0.0327009747405933</v>
      </c>
      <c r="O110" s="63" t="n">
        <f aca="false">E110/E109-1</f>
        <v>0.0306964462537134</v>
      </c>
      <c r="P110" s="63" t="n">
        <f aca="false">F110/F109-1</f>
        <v>0.0275804924242424</v>
      </c>
      <c r="Q110" s="65" t="n">
        <f aca="false">G110/G109-1</f>
        <v>0.0306959219858156</v>
      </c>
      <c r="R110" s="62" t="n">
        <f aca="false">H110/H109-1</f>
        <v>0.0179146861389852</v>
      </c>
      <c r="S110" s="63" t="n">
        <f aca="false">I110/I109-1</f>
        <v>0.0149395329145881</v>
      </c>
      <c r="T110" s="63" t="n">
        <f aca="false">J110/J109-1</f>
        <v>0.0129694803476297</v>
      </c>
      <c r="U110" s="63" t="n">
        <f aca="false">K110/K109-1</f>
        <v>0.00990711786166321</v>
      </c>
      <c r="V110" s="127" t="n">
        <f aca="false">L110/L109-1</f>
        <v>0.0129689650966247</v>
      </c>
      <c r="W110" s="190"/>
    </row>
    <row r="111" customFormat="false" ht="15" hidden="false" customHeight="true" outlineLevel="0" collapsed="false">
      <c r="B111" s="191" t="n">
        <v>2054</v>
      </c>
      <c r="C111" s="192" t="n">
        <v>132228</v>
      </c>
      <c r="D111" s="193" t="n">
        <v>122100</v>
      </c>
      <c r="E111" s="193" t="n">
        <v>115860</v>
      </c>
      <c r="F111" s="193" t="n">
        <v>107052</v>
      </c>
      <c r="G111" s="194" t="n">
        <v>115032</v>
      </c>
      <c r="H111" s="192" t="n">
        <f aca="false">C111*Prix!C$73/Prix!C111</f>
        <v>69858.558045401</v>
      </c>
      <c r="I111" s="193" t="n">
        <f aca="false">D111*Prix!D$73/Prix!D111</f>
        <v>64507.7437255608</v>
      </c>
      <c r="J111" s="193" t="n">
        <f aca="false">E111*Prix!E$73/Prix!E111</f>
        <v>61211.0334811096</v>
      </c>
      <c r="K111" s="193" t="n">
        <f aca="false">F111*Prix!F$73/Prix!F111</f>
        <v>56557.6001745188</v>
      </c>
      <c r="L111" s="195" t="n">
        <f aca="false">G111*Prix!E$73/Prix!E111</f>
        <v>60773.5853909805</v>
      </c>
      <c r="M111" s="62" t="n">
        <f aca="false">C111/C110-1</f>
        <v>0.0357176426355861</v>
      </c>
      <c r="N111" s="63" t="n">
        <f aca="false">D111/D110-1</f>
        <v>0.0326804019080482</v>
      </c>
      <c r="O111" s="63" t="n">
        <f aca="false">E111/E110-1</f>
        <v>0.0306362083689156</v>
      </c>
      <c r="P111" s="63" t="n">
        <f aca="false">F111/F110-1</f>
        <v>0.0276465844948739</v>
      </c>
      <c r="Q111" s="65" t="n">
        <f aca="false">G111/G110-1</f>
        <v>0.0306418664659713</v>
      </c>
      <c r="R111" s="62" t="n">
        <f aca="false">H111/H110-1</f>
        <v>0.0179043170865709</v>
      </c>
      <c r="S111" s="63" t="n">
        <f aca="false">I111/I110-1</f>
        <v>0.0149193139145438</v>
      </c>
      <c r="T111" s="63" t="n">
        <f aca="false">J111/J110-1</f>
        <v>0.0129102784952484</v>
      </c>
      <c r="U111" s="63" t="n">
        <f aca="false">K111/K110-1</f>
        <v>0.00997207321363525</v>
      </c>
      <c r="V111" s="127" t="n">
        <f aca="false">L111/L110-1</f>
        <v>0.012915839278596</v>
      </c>
      <c r="W111" s="190"/>
    </row>
    <row r="112" customFormat="false" ht="15" hidden="false" customHeight="true" outlineLevel="0" collapsed="false">
      <c r="B112" s="191" t="n">
        <v>2055</v>
      </c>
      <c r="C112" s="192" t="n">
        <v>136956</v>
      </c>
      <c r="D112" s="193" t="n">
        <v>126096</v>
      </c>
      <c r="E112" s="193" t="n">
        <v>119412</v>
      </c>
      <c r="F112" s="193" t="n">
        <v>110004</v>
      </c>
      <c r="G112" s="194" t="n">
        <v>118560</v>
      </c>
      <c r="H112" s="192" t="n">
        <f aca="false">C112*Prix!C$73/Prix!C112</f>
        <v>71111.9902096434</v>
      </c>
      <c r="I112" s="193" t="n">
        <f aca="false">D112*Prix!D$73/Prix!D112</f>
        <v>65473.126533158</v>
      </c>
      <c r="J112" s="193" t="n">
        <f aca="false">E112*Prix!E$73/Prix!E112</f>
        <v>62002.5772869676</v>
      </c>
      <c r="K112" s="193" t="n">
        <f aca="false">F112*Prix!F$73/Prix!F112</f>
        <v>57117.6390302112</v>
      </c>
      <c r="L112" s="195" t="n">
        <f aca="false">G112*Prix!E$73/Prix!E112</f>
        <v>61560.1912968787</v>
      </c>
      <c r="M112" s="62" t="n">
        <f aca="false">C112/C111-1</f>
        <v>0.0357564207278338</v>
      </c>
      <c r="N112" s="63" t="n">
        <f aca="false">D112/D111-1</f>
        <v>0.0327272727272727</v>
      </c>
      <c r="O112" s="63" t="n">
        <f aca="false">E112/E111-1</f>
        <v>0.0306576903158986</v>
      </c>
      <c r="P112" s="63" t="n">
        <f aca="false">F112/F111-1</f>
        <v>0.0275753839255688</v>
      </c>
      <c r="Q112" s="65" t="n">
        <f aca="false">G112/G111-1</f>
        <v>0.0306697266847487</v>
      </c>
      <c r="R112" s="62" t="n">
        <f aca="false">H112/H111-1</f>
        <v>0.0179424282337433</v>
      </c>
      <c r="S112" s="63" t="n">
        <f aca="false">I112/I111-1</f>
        <v>0.0149653786017423</v>
      </c>
      <c r="T112" s="63" t="n">
        <f aca="false">J112/J111-1</f>
        <v>0.012931390973856</v>
      </c>
      <c r="U112" s="63" t="n">
        <f aca="false">K112/K111-1</f>
        <v>0.00990209722414637</v>
      </c>
      <c r="V112" s="127" t="n">
        <f aca="false">L112/L111-1</f>
        <v>0.012943220328991</v>
      </c>
      <c r="W112" s="190"/>
    </row>
    <row r="113" customFormat="false" ht="15" hidden="false" customHeight="true" outlineLevel="0" collapsed="false">
      <c r="B113" s="191" t="n">
        <v>2056</v>
      </c>
      <c r="C113" s="192" t="n">
        <v>141852</v>
      </c>
      <c r="D113" s="193" t="n">
        <v>130224</v>
      </c>
      <c r="E113" s="193" t="n">
        <v>123072</v>
      </c>
      <c r="F113" s="193" t="n">
        <v>113040</v>
      </c>
      <c r="G113" s="194" t="n">
        <v>122196</v>
      </c>
      <c r="H113" s="192" t="n">
        <f aca="false">C113*Prix!C$73/Prix!C113</f>
        <v>72387.3729292446</v>
      </c>
      <c r="I113" s="193" t="n">
        <f aca="false">D113*Prix!D$73/Prix!D113</f>
        <v>66453.5801563457</v>
      </c>
      <c r="J113" s="193" t="n">
        <f aca="false">E113*Prix!E$73/Prix!E113</f>
        <v>62803.8995653779</v>
      </c>
      <c r="K113" s="193" t="n">
        <f aca="false">F113*Prix!F$73/Prix!F113</f>
        <v>57684.5489377789</v>
      </c>
      <c r="L113" s="195" t="n">
        <f aca="false">G113*Prix!E$73/Prix!E113</f>
        <v>62356.8749292359</v>
      </c>
      <c r="M113" s="62" t="n">
        <f aca="false">C113/C112-1</f>
        <v>0.0357487076141243</v>
      </c>
      <c r="N113" s="63" t="n">
        <f aca="false">D113/D112-1</f>
        <v>0.0327369623144271</v>
      </c>
      <c r="O113" s="63" t="n">
        <f aca="false">E113/E112-1</f>
        <v>0.0306501859109638</v>
      </c>
      <c r="P113" s="63" t="n">
        <f aca="false">F113/F112-1</f>
        <v>0.0275989964001309</v>
      </c>
      <c r="Q113" s="65" t="n">
        <f aca="false">G113/G112-1</f>
        <v>0.030668016194332</v>
      </c>
      <c r="R113" s="62" t="n">
        <f aca="false">H113/H112-1</f>
        <v>0.017934847778009</v>
      </c>
      <c r="S113" s="63" t="n">
        <f aca="false">I113/I112-1</f>
        <v>0.0149749015375202</v>
      </c>
      <c r="T113" s="63" t="n">
        <f aca="false">J113/J112-1</f>
        <v>0.0129240156373107</v>
      </c>
      <c r="U113" s="63" t="n">
        <f aca="false">K113/K112-1</f>
        <v>0.00992530358735211</v>
      </c>
      <c r="V113" s="127" t="n">
        <f aca="false">L113/L112-1</f>
        <v>0.0129415392573287</v>
      </c>
      <c r="W113" s="190"/>
    </row>
    <row r="114" customFormat="false" ht="15" hidden="false" customHeight="true" outlineLevel="0" collapsed="false">
      <c r="B114" s="191" t="n">
        <v>2057</v>
      </c>
      <c r="C114" s="192" t="n">
        <v>146928</v>
      </c>
      <c r="D114" s="193" t="n">
        <v>134484</v>
      </c>
      <c r="E114" s="193" t="n">
        <v>126852</v>
      </c>
      <c r="F114" s="193" t="n">
        <v>116160</v>
      </c>
      <c r="G114" s="194" t="n">
        <v>125940</v>
      </c>
      <c r="H114" s="192" t="n">
        <f aca="false">C114*Prix!C$73/Prix!C114</f>
        <v>73688.124195388</v>
      </c>
      <c r="I114" s="193" t="n">
        <f aca="false">D114*Prix!D$73/Prix!D114</f>
        <v>67447.1420988005</v>
      </c>
      <c r="J114" s="193" t="n">
        <f aca="false">E114*Prix!E$73/Prix!E114</f>
        <v>63619.5002343553</v>
      </c>
      <c r="K114" s="193" t="n">
        <f aca="false">F114*Prix!F$73/Prix!F114</f>
        <v>58257.1906412411</v>
      </c>
      <c r="L114" s="195" t="n">
        <f aca="false">G114*Prix!E$73/Prix!E114</f>
        <v>63162.1090681638</v>
      </c>
      <c r="M114" s="62" t="n">
        <f aca="false">C114/C113-1</f>
        <v>0.0357837746383554</v>
      </c>
      <c r="N114" s="63" t="n">
        <f aca="false">D114/D113-1</f>
        <v>0.0327128639882048</v>
      </c>
      <c r="O114" s="63" t="n">
        <f aca="false">E114/E113-1</f>
        <v>0.0307137285491419</v>
      </c>
      <c r="P114" s="63" t="n">
        <f aca="false">F114/F113-1</f>
        <v>0.0276008492569002</v>
      </c>
      <c r="Q114" s="65" t="n">
        <f aca="false">G114/G113-1</f>
        <v>0.0306393007954433</v>
      </c>
      <c r="R114" s="62" t="n">
        <f aca="false">H114/H113-1</f>
        <v>0.0179693116838873</v>
      </c>
      <c r="S114" s="63" t="n">
        <f aca="false">I114/I113-1</f>
        <v>0.0149512176788256</v>
      </c>
      <c r="T114" s="63" t="n">
        <f aca="false">J114/J113-1</f>
        <v>0.0129864654045622</v>
      </c>
      <c r="U114" s="63" t="n">
        <f aca="false">K114/K113-1</f>
        <v>0.009927124576806</v>
      </c>
      <c r="V114" s="127" t="n">
        <f aca="false">L114/L113-1</f>
        <v>0.0129133177350795</v>
      </c>
      <c r="W114" s="190"/>
    </row>
    <row r="115" customFormat="false" ht="15" hidden="false" customHeight="true" outlineLevel="0" collapsed="false">
      <c r="B115" s="191" t="n">
        <v>2058</v>
      </c>
      <c r="C115" s="192" t="n">
        <v>152184</v>
      </c>
      <c r="D115" s="193" t="n">
        <v>138888</v>
      </c>
      <c r="E115" s="193" t="n">
        <v>130740</v>
      </c>
      <c r="F115" s="193" t="n">
        <v>119364</v>
      </c>
      <c r="G115" s="194" t="n">
        <v>129804</v>
      </c>
      <c r="H115" s="192" t="n">
        <f aca="false">C115*Prix!C$73/Prix!C115</f>
        <v>75011.4414799094</v>
      </c>
      <c r="I115" s="193" t="n">
        <f aca="false">D115*Prix!D$73/Prix!D115</f>
        <v>68457.8476335334</v>
      </c>
      <c r="J115" s="193" t="n">
        <f aca="false">E115*Prix!E$73/Prix!E115</f>
        <v>64441.7012240666</v>
      </c>
      <c r="K115" s="193" t="n">
        <f aca="false">F115*Prix!F$73/Prix!F115</f>
        <v>58834.4747201276</v>
      </c>
      <c r="L115" s="195" t="n">
        <f aca="false">G115*Prix!E$73/Prix!E115</f>
        <v>63980.3471446286</v>
      </c>
      <c r="M115" s="62" t="n">
        <f aca="false">C115/C114-1</f>
        <v>0.0357726233257105</v>
      </c>
      <c r="N115" s="63" t="n">
        <f aca="false">D115/D114-1</f>
        <v>0.032747390024092</v>
      </c>
      <c r="O115" s="63" t="n">
        <f aca="false">E115/E114-1</f>
        <v>0.0306498912118058</v>
      </c>
      <c r="P115" s="63" t="n">
        <f aca="false">F115/F114-1</f>
        <v>0.0275826446280991</v>
      </c>
      <c r="Q115" s="65" t="n">
        <f aca="false">G115/G114-1</f>
        <v>0.0306812767984754</v>
      </c>
      <c r="R115" s="62" t="n">
        <f aca="false">H115/H114-1</f>
        <v>0.0179583521628603</v>
      </c>
      <c r="S115" s="63" t="n">
        <f aca="false">I115/I114-1</f>
        <v>0.0149851499008276</v>
      </c>
      <c r="T115" s="63" t="n">
        <f aca="false">J115/J114-1</f>
        <v>0.0129237260066886</v>
      </c>
      <c r="U115" s="63" t="n">
        <f aca="false">K115/K114-1</f>
        <v>0.00990923304972902</v>
      </c>
      <c r="V115" s="127" t="n">
        <f aca="false">L115/L114-1</f>
        <v>0.0129545717921136</v>
      </c>
      <c r="W115" s="190"/>
    </row>
    <row r="116" customFormat="false" ht="15" hidden="false" customHeight="true" outlineLevel="0" collapsed="false">
      <c r="B116" s="191" t="n">
        <v>2059</v>
      </c>
      <c r="C116" s="192" t="n">
        <v>157620</v>
      </c>
      <c r="D116" s="193" t="n">
        <v>143424</v>
      </c>
      <c r="E116" s="193" t="n">
        <v>134748</v>
      </c>
      <c r="F116" s="193" t="n">
        <v>122664</v>
      </c>
      <c r="G116" s="194" t="n">
        <v>133788</v>
      </c>
      <c r="H116" s="192" t="n">
        <f aca="false">C116*Prix!C$73/Prix!C116</f>
        <v>76354.6378557091</v>
      </c>
      <c r="I116" s="193" t="n">
        <f aca="false">D116*Prix!D$73/Prix!D116</f>
        <v>69477.7793415634</v>
      </c>
      <c r="J116" s="193" t="n">
        <f aca="false">E116*Prix!E$73/Prix!E116</f>
        <v>65274.9317458513</v>
      </c>
      <c r="K116" s="193" t="n">
        <f aca="false">F116*Prix!F$73/Prix!F116</f>
        <v>59421.1730613672</v>
      </c>
      <c r="L116" s="195" t="n">
        <f aca="false">G116*Prix!E$73/Prix!E116</f>
        <v>64809.8863687324</v>
      </c>
      <c r="M116" s="62" t="n">
        <f aca="false">C116/C115-1</f>
        <v>0.0357199179940073</v>
      </c>
      <c r="N116" s="63" t="n">
        <f aca="false">D116/D115-1</f>
        <v>0.0326594090202177</v>
      </c>
      <c r="O116" s="63" t="n">
        <f aca="false">E116/E115-1</f>
        <v>0.030656264341441</v>
      </c>
      <c r="P116" s="63" t="n">
        <f aca="false">F116/F115-1</f>
        <v>0.027646526590932</v>
      </c>
      <c r="Q116" s="65" t="n">
        <f aca="false">G116/G115-1</f>
        <v>0.0306924285846353</v>
      </c>
      <c r="R116" s="62" t="n">
        <f aca="false">H116/H115-1</f>
        <v>0.0179065533110636</v>
      </c>
      <c r="S116" s="63" t="n">
        <f aca="false">I116/I115-1</f>
        <v>0.014898682083752</v>
      </c>
      <c r="T116" s="63" t="n">
        <f aca="false">J116/J115-1</f>
        <v>0.0129299895247581</v>
      </c>
      <c r="U116" s="63" t="n">
        <f aca="false">K116/K115-1</f>
        <v>0.00997201630558409</v>
      </c>
      <c r="V116" s="127" t="n">
        <f aca="false">L116/L115-1</f>
        <v>0.0129655317785113</v>
      </c>
      <c r="W116" s="190"/>
    </row>
    <row r="117" customFormat="false" ht="15" hidden="false" customHeight="true" outlineLevel="0" collapsed="false">
      <c r="B117" s="191" t="n">
        <v>2060</v>
      </c>
      <c r="C117" s="192" t="n">
        <v>163248</v>
      </c>
      <c r="D117" s="193" t="n">
        <v>148116</v>
      </c>
      <c r="E117" s="193" t="n">
        <v>138876</v>
      </c>
      <c r="F117" s="193" t="n">
        <v>126048</v>
      </c>
      <c r="G117" s="194" t="n">
        <v>137892</v>
      </c>
      <c r="H117" s="192" t="n">
        <f aca="false">C117*Prix!C$73/Prix!C117</f>
        <v>77720.8514782001</v>
      </c>
      <c r="I117" s="193" t="n">
        <f aca="false">D117*Prix!D$73/Prix!D117</f>
        <v>70516.6472945769</v>
      </c>
      <c r="J117" s="193" t="n">
        <f aca="false">E117*Prix!E$73/Prix!E117</f>
        <v>66117.5694029116</v>
      </c>
      <c r="K117" s="193" t="n">
        <f aca="false">F117*Prix!F$73/Prix!F117</f>
        <v>60010.2781481192</v>
      </c>
      <c r="L117" s="195" t="n">
        <f aca="false">G117*Prix!E$73/Prix!E117</f>
        <v>65649.0961728902</v>
      </c>
      <c r="M117" s="62" t="n">
        <f aca="false">C117/C116-1</f>
        <v>0.0357061286638751</v>
      </c>
      <c r="N117" s="63" t="n">
        <f aca="false">D117/D116-1</f>
        <v>0.0327141900937082</v>
      </c>
      <c r="O117" s="63" t="n">
        <f aca="false">E117/E116-1</f>
        <v>0.030634963042123</v>
      </c>
      <c r="P117" s="63" t="n">
        <f aca="false">F117/F116-1</f>
        <v>0.0275875562512229</v>
      </c>
      <c r="Q117" s="65" t="n">
        <f aca="false">G117/G116-1</f>
        <v>0.0306753968965827</v>
      </c>
      <c r="R117" s="62" t="n">
        <f aca="false">H117/H116-1</f>
        <v>0.0178930011438576</v>
      </c>
      <c r="S117" s="63" t="n">
        <f aca="false">I117/I116-1</f>
        <v>0.0149525209766173</v>
      </c>
      <c r="T117" s="63" t="n">
        <f aca="false">J117/J116-1</f>
        <v>0.0129090545868529</v>
      </c>
      <c r="U117" s="63" t="n">
        <f aca="false">K117/K116-1</f>
        <v>0.00991406019776209</v>
      </c>
      <c r="V117" s="127" t="n">
        <f aca="false">L117/L116-1</f>
        <v>0.0129487930187544</v>
      </c>
      <c r="W117" s="190"/>
    </row>
    <row r="118" customFormat="false" ht="15" hidden="false" customHeight="true" outlineLevel="0" collapsed="false">
      <c r="B118" s="191" t="n">
        <v>2061</v>
      </c>
      <c r="C118" s="192" t="n">
        <v>169080</v>
      </c>
      <c r="D118" s="193" t="n">
        <v>152952</v>
      </c>
      <c r="E118" s="193" t="n">
        <v>143136</v>
      </c>
      <c r="F118" s="193" t="n">
        <v>129528</v>
      </c>
      <c r="G118" s="194" t="n">
        <v>142116</v>
      </c>
      <c r="H118" s="192" t="n">
        <f aca="false">C118*Prix!C$73/Prix!C118</f>
        <v>79112.9359501751</v>
      </c>
      <c r="I118" s="193" t="n">
        <f aca="false">D118*Prix!D$73/Prix!D118</f>
        <v>71566.6062186608</v>
      </c>
      <c r="J118" s="193" t="n">
        <f aca="false">E118*Prix!E$73/Prix!E118</f>
        <v>66973.6763671886</v>
      </c>
      <c r="K118" s="193" t="n">
        <f aca="false">F118*Prix!F$73/Prix!F118</f>
        <v>60606.4606562235</v>
      </c>
      <c r="L118" s="195" t="n">
        <f aca="false">G118*Prix!E$73/Prix!E118</f>
        <v>66496.4159302997</v>
      </c>
      <c r="M118" s="62" t="n">
        <f aca="false">C118/C117-1</f>
        <v>0.0357247868274038</v>
      </c>
      <c r="N118" s="63" t="n">
        <f aca="false">D118/D117-1</f>
        <v>0.0326500850684599</v>
      </c>
      <c r="O118" s="63" t="n">
        <f aca="false">E118/E117-1</f>
        <v>0.0306748466257669</v>
      </c>
      <c r="P118" s="63" t="n">
        <f aca="false">F118/F117-1</f>
        <v>0.0276085300837776</v>
      </c>
      <c r="Q118" s="65" t="n">
        <f aca="false">G118/G117-1</f>
        <v>0.0306326690453398</v>
      </c>
      <c r="R118" s="62" t="n">
        <f aca="false">H118/H117-1</f>
        <v>0.0179113384053111</v>
      </c>
      <c r="S118" s="63" t="n">
        <f aca="false">I118/I117-1</f>
        <v>0.014889518494801</v>
      </c>
      <c r="T118" s="63" t="n">
        <f aca="false">J118/J117-1</f>
        <v>0.0129482522120559</v>
      </c>
      <c r="U118" s="63" t="n">
        <f aca="false">K118/K117-1</f>
        <v>0.00993467330100972</v>
      </c>
      <c r="V118" s="127" t="n">
        <f aca="false">L118/L117-1</f>
        <v>0.01290680004456</v>
      </c>
    </row>
    <row r="119" customFormat="false" ht="15" hidden="false" customHeight="true" outlineLevel="0" collapsed="false">
      <c r="B119" s="191" t="n">
        <v>2062</v>
      </c>
      <c r="C119" s="192" t="n">
        <v>175116</v>
      </c>
      <c r="D119" s="193" t="n">
        <v>157956</v>
      </c>
      <c r="E119" s="193" t="n">
        <v>147528</v>
      </c>
      <c r="F119" s="193" t="n">
        <v>133104</v>
      </c>
      <c r="G119" s="194" t="n">
        <v>146472</v>
      </c>
      <c r="H119" s="192" t="n">
        <f aca="false">C119*Prix!C$73/Prix!C119</f>
        <v>80527.955548721</v>
      </c>
      <c r="I119" s="193" t="n">
        <f aca="false">D119*Prix!D$73/Prix!D119</f>
        <v>72636.8449864877</v>
      </c>
      <c r="J119" s="193" t="n">
        <f aca="false">E119*Prix!E$73/Prix!E119</f>
        <v>67841.4777986689</v>
      </c>
      <c r="K119" s="193" t="n">
        <f aca="false">F119*Prix!F$73/Prix!F119</f>
        <v>61208.5303190854</v>
      </c>
      <c r="L119" s="195" t="n">
        <f aca="false">G119*Prix!E$73/Prix!E119</f>
        <v>67355.8709948392</v>
      </c>
      <c r="M119" s="62" t="n">
        <f aca="false">C119/C118-1</f>
        <v>0.0356990773598296</v>
      </c>
      <c r="N119" s="63" t="n">
        <f aca="false">D119/D118-1</f>
        <v>0.0327161462419583</v>
      </c>
      <c r="O119" s="63" t="n">
        <f aca="false">E119/E118-1</f>
        <v>0.0306841046277666</v>
      </c>
      <c r="P119" s="63" t="n">
        <f aca="false">F119/F118-1</f>
        <v>0.0276079303316656</v>
      </c>
      <c r="Q119" s="65" t="n">
        <f aca="false">G119/G118-1</f>
        <v>0.0306510174786794</v>
      </c>
      <c r="R119" s="62" t="n">
        <f aca="false">H119/H118-1</f>
        <v>0.0178860711153115</v>
      </c>
      <c r="S119" s="63" t="n">
        <f aca="false">I119/I118-1</f>
        <v>0.01495444348104</v>
      </c>
      <c r="T119" s="63" t="n">
        <f aca="false">J119/J118-1</f>
        <v>0.0129573509855201</v>
      </c>
      <c r="U119" s="63" t="n">
        <f aca="false">K119/K118-1</f>
        <v>0.00993408386404493</v>
      </c>
      <c r="V119" s="127" t="n">
        <f aca="false">L119/L118-1</f>
        <v>0.0129248329028793</v>
      </c>
    </row>
    <row r="120" customFormat="false" ht="15" hidden="false" customHeight="true" outlineLevel="0" collapsed="false">
      <c r="B120" s="191" t="n">
        <v>2063</v>
      </c>
      <c r="C120" s="192" t="n">
        <v>181380</v>
      </c>
      <c r="D120" s="193" t="n">
        <v>163116</v>
      </c>
      <c r="E120" s="193" t="n">
        <v>152052</v>
      </c>
      <c r="F120" s="193" t="n">
        <v>136776</v>
      </c>
      <c r="G120" s="194" t="n">
        <v>150972</v>
      </c>
      <c r="H120" s="192" t="n">
        <f aca="false">C120*Prix!C$73/Prix!C120</f>
        <v>81973.9428175851</v>
      </c>
      <c r="I120" s="193" t="n">
        <f aca="false">D120*Prix!D$73/Prix!D120</f>
        <v>73719.6033555696</v>
      </c>
      <c r="J120" s="193" t="n">
        <f aca="false">E120*Prix!E$73/Prix!E120</f>
        <v>68719.2741939544</v>
      </c>
      <c r="K120" s="193" t="n">
        <f aca="false">F120*Prix!F$73/Prix!F120</f>
        <v>61815.3490066051</v>
      </c>
      <c r="L120" s="195" t="n">
        <f aca="false">G120*Prix!E$73/Prix!E120</f>
        <v>68231.1726488944</v>
      </c>
      <c r="M120" s="62" t="n">
        <f aca="false">C120/C119-1</f>
        <v>0.0357705749331871</v>
      </c>
      <c r="N120" s="63" t="n">
        <f aca="false">D120/D119-1</f>
        <v>0.0326673250778697</v>
      </c>
      <c r="O120" s="63" t="n">
        <f aca="false">E120/E119-1</f>
        <v>0.030665365218806</v>
      </c>
      <c r="P120" s="63" t="n">
        <f aca="false">F120/F119-1</f>
        <v>0.0275874504147133</v>
      </c>
      <c r="Q120" s="65" t="n">
        <f aca="false">G120/G119-1</f>
        <v>0.0307225954448631</v>
      </c>
      <c r="R120" s="62" t="n">
        <f aca="false">H120/H119-1</f>
        <v>0.0179563390006756</v>
      </c>
      <c r="S120" s="63" t="n">
        <f aca="false">I120/I119-1</f>
        <v>0.0149064619929924</v>
      </c>
      <c r="T120" s="63" t="n">
        <f aca="false">J120/J119-1</f>
        <v>0.0129389338759762</v>
      </c>
      <c r="U120" s="63" t="n">
        <f aca="false">K120/K119-1</f>
        <v>0.00991395618153645</v>
      </c>
      <c r="V120" s="127" t="n">
        <f aca="false">L120/L119-1</f>
        <v>0.0129951797983912</v>
      </c>
    </row>
    <row r="121" customFormat="false" ht="15" hidden="false" customHeight="true" outlineLevel="0" collapsed="false">
      <c r="B121" s="191" t="n">
        <v>2064</v>
      </c>
      <c r="C121" s="192" t="n">
        <v>187860</v>
      </c>
      <c r="D121" s="193" t="n">
        <v>168456</v>
      </c>
      <c r="E121" s="193" t="n">
        <v>156720</v>
      </c>
      <c r="F121" s="193" t="n">
        <v>140556</v>
      </c>
      <c r="G121" s="194" t="n">
        <v>155604</v>
      </c>
      <c r="H121" s="192" t="n">
        <f aca="false">C121*Prix!C$73/Prix!C121</f>
        <v>83442.3116343444</v>
      </c>
      <c r="I121" s="193" t="n">
        <f aca="false">D121*Prix!D$73/Prix!D121</f>
        <v>74823.5816495003</v>
      </c>
      <c r="J121" s="193" t="n">
        <f aca="false">E121*Prix!E$73/Prix!E121</f>
        <v>69610.7690798172</v>
      </c>
      <c r="K121" s="193" t="n">
        <f aca="false">F121*Prix!F$73/Prix!F121</f>
        <v>62431.1591295481</v>
      </c>
      <c r="L121" s="195" t="n">
        <f aca="false">G121*Prix!E$73/Prix!E121</f>
        <v>69115.0721790191</v>
      </c>
      <c r="M121" s="62" t="n">
        <f aca="false">C121/C120-1</f>
        <v>0.0357260999007609</v>
      </c>
      <c r="N121" s="63" t="n">
        <f aca="false">D121/D120-1</f>
        <v>0.0327374383874053</v>
      </c>
      <c r="O121" s="63" t="n">
        <f aca="false">E121/E120-1</f>
        <v>0.0307000236761108</v>
      </c>
      <c r="P121" s="63" t="n">
        <f aca="false">F121/F120-1</f>
        <v>0.0276364274434111</v>
      </c>
      <c r="Q121" s="65" t="n">
        <f aca="false">G121/G120-1</f>
        <v>0.0306811859152691</v>
      </c>
      <c r="R121" s="62" t="n">
        <f aca="false">H121/H120-1</f>
        <v>0.0179126288950966</v>
      </c>
      <c r="S121" s="63" t="n">
        <f aca="false">I121/I120-1</f>
        <v>0.0149753694225114</v>
      </c>
      <c r="T121" s="63" t="n">
        <f aca="false">J121/J120-1</f>
        <v>0.0129729962418779</v>
      </c>
      <c r="U121" s="63" t="n">
        <f aca="false">K121/K120-1</f>
        <v>0.00996209085347521</v>
      </c>
      <c r="V121" s="127" t="n">
        <f aca="false">L121/L120-1</f>
        <v>0.0129544824720089</v>
      </c>
    </row>
    <row r="122" customFormat="false" ht="15" hidden="false" customHeight="true" outlineLevel="0" collapsed="false">
      <c r="B122" s="191" t="n">
        <v>2065</v>
      </c>
      <c r="C122" s="192" t="n">
        <v>194580</v>
      </c>
      <c r="D122" s="193" t="n">
        <v>173964</v>
      </c>
      <c r="E122" s="193" t="n">
        <v>161532</v>
      </c>
      <c r="F122" s="193" t="n">
        <v>144444</v>
      </c>
      <c r="G122" s="194" t="n">
        <v>160380</v>
      </c>
      <c r="H122" s="192" t="n">
        <f aca="false">C122*Prix!C$73/Prix!C122</f>
        <v>84940.6910934026</v>
      </c>
      <c r="I122" s="193" t="n">
        <f aca="false">D122*Prix!D$73/Prix!D122</f>
        <v>75941.1161752117</v>
      </c>
      <c r="J122" s="193" t="n">
        <f aca="false">E122*Prix!E$73/Prix!E122</f>
        <v>70514.131533043</v>
      </c>
      <c r="K122" s="193" t="n">
        <f aca="false">F122*Prix!F$73/Prix!F122</f>
        <v>63054.6468511432</v>
      </c>
      <c r="L122" s="195" t="n">
        <f aca="false">G122*Prix!E$73/Prix!E122</f>
        <v>70011.2449252745</v>
      </c>
      <c r="M122" s="62" t="n">
        <f aca="false">C122/C121-1</f>
        <v>0.0357713190673905</v>
      </c>
      <c r="N122" s="63" t="n">
        <f aca="false">D122/D121-1</f>
        <v>0.0326969653796838</v>
      </c>
      <c r="O122" s="63" t="n">
        <f aca="false">E122/E121-1</f>
        <v>0.0307044410413477</v>
      </c>
      <c r="P122" s="63" t="n">
        <f aca="false">F122/F121-1</f>
        <v>0.027661572611628</v>
      </c>
      <c r="Q122" s="65" t="n">
        <f aca="false">G122/G121-1</f>
        <v>0.0306932983727926</v>
      </c>
      <c r="R122" s="62" t="n">
        <f aca="false">H122/H121-1</f>
        <v>0.0179570703365017</v>
      </c>
      <c r="S122" s="63" t="n">
        <f aca="false">I122/I121-1</f>
        <v>0.0149355925107455</v>
      </c>
      <c r="T122" s="63" t="n">
        <f aca="false">J122/J121-1</f>
        <v>0.012977337632774</v>
      </c>
      <c r="U122" s="63" t="n">
        <f aca="false">K122/K121-1</f>
        <v>0.00998680354951187</v>
      </c>
      <c r="V122" s="127" t="n">
        <f aca="false">L122/L121-1</f>
        <v>0.012966386607167</v>
      </c>
    </row>
    <row r="123" customFormat="false" ht="15" hidden="false" customHeight="true" outlineLevel="0" collapsed="false">
      <c r="B123" s="191" t="n">
        <v>2066</v>
      </c>
      <c r="C123" s="192" t="n">
        <v>201540</v>
      </c>
      <c r="D123" s="193" t="n">
        <v>179664</v>
      </c>
      <c r="E123" s="193" t="n">
        <v>166488</v>
      </c>
      <c r="F123" s="193" t="n">
        <v>148440</v>
      </c>
      <c r="G123" s="194" t="n">
        <v>165300</v>
      </c>
      <c r="H123" s="192" t="n">
        <f aca="false">C123*Prix!C$73/Prix!C123</f>
        <v>86465.8126276863</v>
      </c>
      <c r="I123" s="193" t="n">
        <f aca="false">D123*Prix!D$73/Prix!D123</f>
        <v>77080.4493397868</v>
      </c>
      <c r="J123" s="193" t="n">
        <f aca="false">E123*Prix!E$73/Prix!E123</f>
        <v>71427.6084785067</v>
      </c>
      <c r="K123" s="193" t="n">
        <f aca="false">F123*Prix!F$73/Prix!F123</f>
        <v>63684.5550583197</v>
      </c>
      <c r="L123" s="195" t="n">
        <f aca="false">G123*Prix!E$73/Prix!E123</f>
        <v>70917.9261057683</v>
      </c>
      <c r="M123" s="62" t="n">
        <f aca="false">C123/C122-1</f>
        <v>0.0357693493678692</v>
      </c>
      <c r="N123" s="63" t="n">
        <f aca="false">D123/D122-1</f>
        <v>0.0327653997378767</v>
      </c>
      <c r="O123" s="63" t="n">
        <f aca="false">E123/E122-1</f>
        <v>0.0306812272490899</v>
      </c>
      <c r="P123" s="63" t="n">
        <f aca="false">F123/F122-1</f>
        <v>0.0276647005067707</v>
      </c>
      <c r="Q123" s="65" t="n">
        <f aca="false">G123/G122-1</f>
        <v>0.030677141788253</v>
      </c>
      <c r="R123" s="62" t="n">
        <f aca="false">H123/H122-1</f>
        <v>0.0179551345138762</v>
      </c>
      <c r="S123" s="63" t="n">
        <f aca="false">I123/I122-1</f>
        <v>0.015002849865235</v>
      </c>
      <c r="T123" s="63" t="n">
        <f aca="false">J123/J122-1</f>
        <v>0.0129545230949286</v>
      </c>
      <c r="U123" s="63" t="n">
        <f aca="false">K123/K122-1</f>
        <v>0.00998987764793169</v>
      </c>
      <c r="V123" s="127" t="n">
        <f aca="false">L123/L122-1</f>
        <v>0.0129505079000027</v>
      </c>
    </row>
    <row r="124" customFormat="false" ht="15" hidden="false" customHeight="true" outlineLevel="0" collapsed="false">
      <c r="B124" s="191" t="n">
        <v>2067</v>
      </c>
      <c r="C124" s="192" t="n">
        <v>208752</v>
      </c>
      <c r="D124" s="193" t="n">
        <v>185544</v>
      </c>
      <c r="E124" s="193" t="n">
        <v>171600</v>
      </c>
      <c r="F124" s="193" t="n">
        <v>152544</v>
      </c>
      <c r="G124" s="194" t="n">
        <v>170376</v>
      </c>
      <c r="H124" s="192" t="n">
        <f aca="false">C124*Prix!C$73/Prix!C124</f>
        <v>88019.6019770849</v>
      </c>
      <c r="I124" s="193" t="n">
        <f aca="false">D124*Prix!D$73/Prix!D124</f>
        <v>78234.0242452108</v>
      </c>
      <c r="J124" s="193" t="n">
        <f aca="false">E124*Prix!E$73/Prix!E124</f>
        <v>72354.5819885212</v>
      </c>
      <c r="K124" s="193" t="n">
        <f aca="false">F124*Prix!F$73/Prix!F124</f>
        <v>64319.6815551106</v>
      </c>
      <c r="L124" s="195" t="n">
        <f aca="false">G124*Prix!E$73/Prix!E124</f>
        <v>71838.4863687429</v>
      </c>
      <c r="M124" s="62" t="n">
        <f aca="false">C124/C123-1</f>
        <v>0.0357844596606134</v>
      </c>
      <c r="N124" s="63" t="n">
        <f aca="false">D124/D123-1</f>
        <v>0.0327277584825008</v>
      </c>
      <c r="O124" s="63" t="n">
        <f aca="false">E124/E123-1</f>
        <v>0.0307049156695978</v>
      </c>
      <c r="P124" s="63" t="n">
        <f aca="false">F124/F123-1</f>
        <v>0.0276475343573161</v>
      </c>
      <c r="Q124" s="65" t="n">
        <f aca="false">G124/G123-1</f>
        <v>0.0307078039927404</v>
      </c>
      <c r="R124" s="62" t="n">
        <f aca="false">H124/H123-1</f>
        <v>0.0179699849244357</v>
      </c>
      <c r="S124" s="63" t="n">
        <f aca="false">I124/I123-1</f>
        <v>0.0149658560024577</v>
      </c>
      <c r="T124" s="63" t="n">
        <f aca="false">J124/J123-1</f>
        <v>0.0129778040978847</v>
      </c>
      <c r="U124" s="63" t="n">
        <f aca="false">K124/K123-1</f>
        <v>0.00997300673937684</v>
      </c>
      <c r="V124" s="127" t="n">
        <f aca="false">L124/L123-1</f>
        <v>0.0129806427447081</v>
      </c>
    </row>
    <row r="125" customFormat="false" ht="15" hidden="false" customHeight="true" outlineLevel="0" collapsed="false">
      <c r="B125" s="191" t="n">
        <v>2068</v>
      </c>
      <c r="C125" s="192" t="n">
        <v>216216</v>
      </c>
      <c r="D125" s="193" t="n">
        <v>191616</v>
      </c>
      <c r="E125" s="193" t="n">
        <v>176868</v>
      </c>
      <c r="F125" s="193" t="n">
        <v>156756</v>
      </c>
      <c r="G125" s="194" t="n">
        <v>175608</v>
      </c>
      <c r="H125" s="192" t="n">
        <f aca="false">C125*Prix!C$73/Prix!C125</f>
        <v>89598.7944034758</v>
      </c>
      <c r="I125" s="193" t="n">
        <f aca="false">D125*Prix!D$73/Prix!D125</f>
        <v>79404.6813761073</v>
      </c>
      <c r="J125" s="193" t="n">
        <f aca="false">E125*Prix!E$73/Prix!E125</f>
        <v>73293.1862977484</v>
      </c>
      <c r="K125" s="193" t="n">
        <f aca="false">F125*Prix!F$73/Prix!F125</f>
        <v>64958.8773056169</v>
      </c>
      <c r="L125" s="195" t="n">
        <f aca="false">G125*Prix!E$73/Prix!E125</f>
        <v>72771.0488012246</v>
      </c>
      <c r="M125" s="62" t="n">
        <f aca="false">C125/C124-1</f>
        <v>0.0357553460565647</v>
      </c>
      <c r="N125" s="63" t="n">
        <f aca="false">D125/D124-1</f>
        <v>0.0327253912818524</v>
      </c>
      <c r="O125" s="63" t="n">
        <f aca="false">E125/E124-1</f>
        <v>0.0306993006993006</v>
      </c>
      <c r="P125" s="63" t="n">
        <f aca="false">F125/F124-1</f>
        <v>0.0276117054751417</v>
      </c>
      <c r="Q125" s="65" t="n">
        <f aca="false">G125/G124-1</f>
        <v>0.0307085505000704</v>
      </c>
      <c r="R125" s="62" t="n">
        <f aca="false">H125/H124-1</f>
        <v>0.0179413720457637</v>
      </c>
      <c r="S125" s="63" t="n">
        <f aca="false">I125/I124-1</f>
        <v>0.0149635295153336</v>
      </c>
      <c r="T125" s="63" t="n">
        <f aca="false">J125/J124-1</f>
        <v>0.0129722856995582</v>
      </c>
      <c r="U125" s="63" t="n">
        <f aca="false">K125/K124-1</f>
        <v>0.00993779407876327</v>
      </c>
      <c r="V125" s="127" t="n">
        <f aca="false">L125/L124-1</f>
        <v>0.0129813764128455</v>
      </c>
    </row>
    <row r="126" customFormat="false" ht="15" hidden="false" customHeight="true" outlineLevel="0" collapsed="false">
      <c r="B126" s="191" t="n">
        <v>2069</v>
      </c>
      <c r="C126" s="192" t="n">
        <v>223956</v>
      </c>
      <c r="D126" s="193" t="n">
        <v>197892</v>
      </c>
      <c r="E126" s="193" t="n">
        <v>182292</v>
      </c>
      <c r="F126" s="193" t="n">
        <v>161088</v>
      </c>
      <c r="G126" s="194" t="n">
        <v>180996</v>
      </c>
      <c r="H126" s="192" t="n">
        <f aca="false">C126*Prix!C$73/Prix!C126</f>
        <v>91210.0348437841</v>
      </c>
      <c r="I126" s="193" t="n">
        <f aca="false">D126*Prix!D$73/Prix!D126</f>
        <v>80595.0106954318</v>
      </c>
      <c r="J126" s="193" t="n">
        <f aca="false">E126*Prix!E$73/Prix!E126</f>
        <v>74241.6352843553</v>
      </c>
      <c r="K126" s="193" t="n">
        <f aca="false">F126*Prix!F$73/Prix!F126</f>
        <v>65605.9319371461</v>
      </c>
      <c r="L126" s="195" t="n">
        <f aca="false">G126*Prix!E$73/Prix!E126</f>
        <v>73713.8164040505</v>
      </c>
      <c r="M126" s="62" t="n">
        <f aca="false">C126/C125-1</f>
        <v>0.0357975357975357</v>
      </c>
      <c r="N126" s="63" t="n">
        <f aca="false">D126/D125-1</f>
        <v>0.032753006012024</v>
      </c>
      <c r="O126" s="63" t="n">
        <f aca="false">E126/E125-1</f>
        <v>0.0306669380554989</v>
      </c>
      <c r="P126" s="63" t="n">
        <f aca="false">F126/F125-1</f>
        <v>0.0276353058256142</v>
      </c>
      <c r="Q126" s="65" t="n">
        <f aca="false">G126/G125-1</f>
        <v>0.0306819734864014</v>
      </c>
      <c r="R126" s="62" t="n">
        <f aca="false">H126/H125-1</f>
        <v>0.0179828361646543</v>
      </c>
      <c r="S126" s="63" t="n">
        <f aca="false">I126/I125-1</f>
        <v>0.0149906692992865</v>
      </c>
      <c r="T126" s="63" t="n">
        <f aca="false">J126/J125-1</f>
        <v>0.0129404796614243</v>
      </c>
      <c r="U126" s="63" t="n">
        <f aca="false">K126/K125-1</f>
        <v>0.00996098852640226</v>
      </c>
      <c r="V126" s="127" t="n">
        <f aca="false">L126/L125-1</f>
        <v>0.012955256497692</v>
      </c>
    </row>
    <row r="127" customFormat="false" ht="15" hidden="false" customHeight="true" outlineLevel="0" collapsed="false">
      <c r="B127" s="196" t="n">
        <v>2070</v>
      </c>
      <c r="C127" s="197" t="n">
        <v>231972</v>
      </c>
      <c r="D127" s="198" t="n">
        <v>204372</v>
      </c>
      <c r="E127" s="198" t="n">
        <v>187884</v>
      </c>
      <c r="F127" s="198" t="n">
        <v>165540</v>
      </c>
      <c r="G127" s="199" t="n">
        <v>186552</v>
      </c>
      <c r="H127" s="197" t="n">
        <f aca="false">C127*Prix!C$73/Prix!C127</f>
        <v>92849.8205038884</v>
      </c>
      <c r="I127" s="198" t="n">
        <f aca="false">D127*Prix!D$73/Prix!D127</f>
        <v>81802.5602918485</v>
      </c>
      <c r="J127" s="198" t="n">
        <f aca="false">E127*Prix!E$73/Prix!E127</f>
        <v>75203.0231043081</v>
      </c>
      <c r="K127" s="198" t="n">
        <f aca="false">F127*Prix!F$73/Prix!F127</f>
        <v>66259.5454891697</v>
      </c>
      <c r="L127" s="200" t="n">
        <f aca="false">G127*Prix!E$73/Prix!E127</f>
        <v>74669.8727201618</v>
      </c>
      <c r="M127" s="69" t="n">
        <f aca="false">C127/C126-1</f>
        <v>0.0357927450034827</v>
      </c>
      <c r="N127" s="70" t="n">
        <f aca="false">D127/D126-1</f>
        <v>0.0327451337092959</v>
      </c>
      <c r="O127" s="70" t="n">
        <f aca="false">E127/E126-1</f>
        <v>0.0306760581923506</v>
      </c>
      <c r="P127" s="70" t="n">
        <f aca="false">F127/F126-1</f>
        <v>0.0276370679380216</v>
      </c>
      <c r="Q127" s="72" t="n">
        <f aca="false">G127/G126-1</f>
        <v>0.0306968109792483</v>
      </c>
      <c r="R127" s="69" t="n">
        <f aca="false">H127/H126-1</f>
        <v>0.0179781277675508</v>
      </c>
      <c r="S127" s="70" t="n">
        <f aca="false">I127/I126-1</f>
        <v>0.0149829323924284</v>
      </c>
      <c r="T127" s="70" t="n">
        <f aca="false">J127/J126-1</f>
        <v>0.012949442940885</v>
      </c>
      <c r="U127" s="70" t="n">
        <f aca="false">K127/K126-1</f>
        <v>0.00996272033220791</v>
      </c>
      <c r="V127" s="133" t="n">
        <f aca="false">L127/L126-1</f>
        <v>0.0129698388002437</v>
      </c>
    </row>
    <row r="1048576" customFormat="false" ht="15" hidden="false" customHeight="false" outlineLevel="0" collapsed="false"/>
  </sheetData>
  <mergeCells count="5">
    <mergeCell ref="B4:B5"/>
    <mergeCell ref="C4:G4"/>
    <mergeCell ref="H4:L4"/>
    <mergeCell ref="M4:Q4"/>
    <mergeCell ref="R4:V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N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A1:N6"/>
    </sheetView>
  </sheetViews>
  <sheetFormatPr defaultRowHeight="15" outlineLevelRow="0" outlineLevelCol="0"/>
  <cols>
    <col collapsed="false" customWidth="true" hidden="false" outlineLevel="0" max="1" min="1" style="8" width="3.14"/>
    <col collapsed="false" customWidth="true" hidden="false" outlineLevel="0" max="2" min="2" style="8" width="10.85"/>
    <col collapsed="false" customWidth="true" hidden="false" outlineLevel="0" max="10" min="3" style="8" width="18.14"/>
    <col collapsed="false" customWidth="true" hidden="false" outlineLevel="0" max="11" min="11" style="8" width="10.85"/>
    <col collapsed="false" customWidth="true" hidden="false" outlineLevel="0" max="12" min="12" style="8" width="20.42"/>
    <col collapsed="false" customWidth="true" hidden="false" outlineLevel="0" max="1025" min="13" style="8" width="10.85"/>
  </cols>
  <sheetData>
    <row r="1" customFormat="false" ht="23.25" hidden="false" customHeight="false" outlineLevel="0" collapsed="false">
      <c r="B1" s="88" t="s">
        <v>77</v>
      </c>
    </row>
    <row r="2" customFormat="false" ht="15" hidden="false" customHeight="false" outlineLevel="0" collapsed="false">
      <c r="B2" s="8" t="s">
        <v>78</v>
      </c>
    </row>
    <row r="3" customFormat="false" ht="15.75" hidden="false" customHeight="false" outlineLevel="0" collapsed="false"/>
    <row r="4" customFormat="false" ht="22.5" hidden="false" customHeight="true" outlineLevel="0" collapsed="false">
      <c r="B4" s="91" t="s">
        <v>33</v>
      </c>
      <c r="C4" s="92" t="s">
        <v>79</v>
      </c>
      <c r="D4" s="92"/>
      <c r="E4" s="92"/>
      <c r="F4" s="92"/>
      <c r="G4" s="93" t="s">
        <v>80</v>
      </c>
      <c r="H4" s="93"/>
      <c r="I4" s="93"/>
      <c r="J4" s="93"/>
    </row>
    <row r="5" customFormat="false" ht="36.75" hidden="false" customHeight="true" outlineLevel="0" collapsed="false">
      <c r="B5" s="91"/>
      <c r="C5" s="94" t="s">
        <v>63</v>
      </c>
      <c r="D5" s="95" t="s">
        <v>64</v>
      </c>
      <c r="E5" s="96" t="s">
        <v>65</v>
      </c>
      <c r="F5" s="97" t="s">
        <v>66</v>
      </c>
      <c r="G5" s="101" t="s">
        <v>63</v>
      </c>
      <c r="H5" s="95" t="s">
        <v>64</v>
      </c>
      <c r="I5" s="96" t="s">
        <v>65</v>
      </c>
      <c r="J5" s="135" t="s">
        <v>66</v>
      </c>
    </row>
    <row r="6" customFormat="false" ht="15" hidden="false" customHeight="false" outlineLevel="0" collapsed="false">
      <c r="B6" s="201" t="n">
        <v>1949</v>
      </c>
      <c r="C6" s="202" t="n">
        <v>0.0512000301659346</v>
      </c>
      <c r="D6" s="203" t="n">
        <v>0.0512000301659346</v>
      </c>
      <c r="E6" s="203" t="n">
        <v>0.0512000301659346</v>
      </c>
      <c r="F6" s="204" t="n">
        <v>0.0512000301659346</v>
      </c>
      <c r="G6" s="205"/>
      <c r="H6" s="206"/>
      <c r="I6" s="206"/>
      <c r="J6" s="207"/>
    </row>
    <row r="7" customFormat="false" ht="15" hidden="false" customHeight="false" outlineLevel="0" collapsed="false">
      <c r="B7" s="113" t="n">
        <v>1950</v>
      </c>
      <c r="C7" s="208" t="n">
        <v>0.0563200331825281</v>
      </c>
      <c r="D7" s="209" t="n">
        <v>0.0563200331825281</v>
      </c>
      <c r="E7" s="209" t="n">
        <v>0.0563200331825281</v>
      </c>
      <c r="F7" s="210" t="n">
        <v>0.0563200331825281</v>
      </c>
      <c r="G7" s="211" t="n">
        <f aca="false">C7/C6-1</f>
        <v>0.1</v>
      </c>
      <c r="H7" s="212" t="n">
        <f aca="false">D7/D6-1</f>
        <v>0.1</v>
      </c>
      <c r="I7" s="212" t="n">
        <f aca="false">E7/E6-1</f>
        <v>0.1</v>
      </c>
      <c r="J7" s="213" t="n">
        <f aca="false">F7/F6-1</f>
        <v>0.1</v>
      </c>
      <c r="K7" s="214"/>
    </row>
    <row r="8" customFormat="false" ht="15" hidden="false" customHeight="false" outlineLevel="0" collapsed="false">
      <c r="B8" s="113" t="n">
        <v>1951</v>
      </c>
      <c r="C8" s="208" t="n">
        <v>0.0655001985912802</v>
      </c>
      <c r="D8" s="209" t="n">
        <v>0.0655001985912802</v>
      </c>
      <c r="E8" s="209" t="n">
        <v>0.0655001985912802</v>
      </c>
      <c r="F8" s="210" t="n">
        <v>0.0655001985912802</v>
      </c>
      <c r="G8" s="211" t="n">
        <f aca="false">C8/C7-1</f>
        <v>0.163</v>
      </c>
      <c r="H8" s="212" t="n">
        <f aca="false">D8/D7-1</f>
        <v>0.163</v>
      </c>
      <c r="I8" s="212" t="n">
        <f aca="false">E8/E7-1</f>
        <v>0.163</v>
      </c>
      <c r="J8" s="213" t="n">
        <f aca="false">F8/F7-1</f>
        <v>0.163</v>
      </c>
    </row>
    <row r="9" customFormat="false" ht="15" hidden="false" customHeight="false" outlineLevel="0" collapsed="false">
      <c r="B9" s="113" t="n">
        <v>1952</v>
      </c>
      <c r="C9" s="208" t="n">
        <v>0.0732947222236425</v>
      </c>
      <c r="D9" s="209" t="n">
        <v>0.0732947222236425</v>
      </c>
      <c r="E9" s="209" t="n">
        <v>0.0732947222236425</v>
      </c>
      <c r="F9" s="210" t="n">
        <v>0.0732947222236425</v>
      </c>
      <c r="G9" s="211" t="n">
        <f aca="false">C9/C8-1</f>
        <v>0.119</v>
      </c>
      <c r="H9" s="212" t="n">
        <f aca="false">D9/D8-1</f>
        <v>0.119</v>
      </c>
      <c r="I9" s="212" t="n">
        <f aca="false">E9/E8-1</f>
        <v>0.119</v>
      </c>
      <c r="J9" s="213" t="n">
        <f aca="false">F9/F8-1</f>
        <v>0.119</v>
      </c>
    </row>
    <row r="10" customFormat="false" ht="15" hidden="false" customHeight="false" outlineLevel="0" collapsed="false">
      <c r="B10" s="113" t="n">
        <v>1953</v>
      </c>
      <c r="C10" s="208" t="n">
        <v>0.0720487119458406</v>
      </c>
      <c r="D10" s="209" t="n">
        <v>0.0720487119458406</v>
      </c>
      <c r="E10" s="209" t="n">
        <v>0.0720487119458406</v>
      </c>
      <c r="F10" s="210" t="n">
        <v>0.0720487119458406</v>
      </c>
      <c r="G10" s="211" t="n">
        <f aca="false">C10/C9-1</f>
        <v>-0.0169999999999999</v>
      </c>
      <c r="H10" s="212" t="n">
        <f aca="false">D10/D9-1</f>
        <v>-0.0169999999999999</v>
      </c>
      <c r="I10" s="212" t="n">
        <f aca="false">E10/E9-1</f>
        <v>-0.0169999999999999</v>
      </c>
      <c r="J10" s="213" t="n">
        <f aca="false">F10/F9-1</f>
        <v>-0.0169999999999999</v>
      </c>
    </row>
    <row r="11" customFormat="false" ht="15" hidden="false" customHeight="false" outlineLevel="0" collapsed="false">
      <c r="B11" s="113" t="n">
        <v>1954</v>
      </c>
      <c r="C11" s="208" t="n">
        <v>0.072336906793624</v>
      </c>
      <c r="D11" s="209" t="n">
        <v>0.072336906793624</v>
      </c>
      <c r="E11" s="209" t="n">
        <v>0.072336906793624</v>
      </c>
      <c r="F11" s="210" t="n">
        <v>0.072336906793624</v>
      </c>
      <c r="G11" s="211" t="n">
        <f aca="false">C11/C10-1</f>
        <v>0.004</v>
      </c>
      <c r="H11" s="212" t="n">
        <f aca="false">D11/D10-1</f>
        <v>0.004</v>
      </c>
      <c r="I11" s="212" t="n">
        <f aca="false">E11/E10-1</f>
        <v>0.004</v>
      </c>
      <c r="J11" s="213" t="n">
        <f aca="false">F11/F10-1</f>
        <v>0.004</v>
      </c>
    </row>
    <row r="12" customFormat="false" ht="15" hidden="false" customHeight="false" outlineLevel="0" collapsed="false">
      <c r="B12" s="113" t="n">
        <v>1955</v>
      </c>
      <c r="C12" s="208" t="n">
        <v>0.0729879389547666</v>
      </c>
      <c r="D12" s="209" t="n">
        <v>0.0729879389547666</v>
      </c>
      <c r="E12" s="209" t="n">
        <v>0.0729879389547666</v>
      </c>
      <c r="F12" s="210" t="n">
        <v>0.0729879389547666</v>
      </c>
      <c r="G12" s="211" t="n">
        <f aca="false">C12/C11-1</f>
        <v>0.00900000000000012</v>
      </c>
      <c r="H12" s="212" t="n">
        <f aca="false">D12/D11-1</f>
        <v>0.00900000000000012</v>
      </c>
      <c r="I12" s="212" t="n">
        <f aca="false">E12/E11-1</f>
        <v>0.00900000000000012</v>
      </c>
      <c r="J12" s="213" t="n">
        <f aca="false">F12/F11-1</f>
        <v>0.00900000000000012</v>
      </c>
    </row>
    <row r="13" customFormat="false" ht="15" hidden="false" customHeight="false" outlineLevel="0" collapsed="false">
      <c r="B13" s="113" t="n">
        <v>1956</v>
      </c>
      <c r="C13" s="208" t="n">
        <v>0.0760534323908668</v>
      </c>
      <c r="D13" s="209" t="n">
        <v>0.0760534323908668</v>
      </c>
      <c r="E13" s="209" t="n">
        <v>0.0760534323908668</v>
      </c>
      <c r="F13" s="210" t="n">
        <v>0.0760534323908668</v>
      </c>
      <c r="G13" s="211" t="n">
        <f aca="false">C13/C12-1</f>
        <v>0.0419999999999998</v>
      </c>
      <c r="H13" s="212" t="n">
        <f aca="false">D13/D12-1</f>
        <v>0.0419999999999998</v>
      </c>
      <c r="I13" s="212" t="n">
        <f aca="false">E13/E12-1</f>
        <v>0.0419999999999998</v>
      </c>
      <c r="J13" s="213" t="n">
        <f aca="false">F13/F12-1</f>
        <v>0.0419999999999998</v>
      </c>
    </row>
    <row r="14" customFormat="false" ht="15" hidden="false" customHeight="false" outlineLevel="0" collapsed="false">
      <c r="B14" s="113" t="n">
        <v>1957</v>
      </c>
      <c r="C14" s="208" t="n">
        <v>0.0783350353625928</v>
      </c>
      <c r="D14" s="209" t="n">
        <v>0.0783350353625928</v>
      </c>
      <c r="E14" s="209" t="n">
        <v>0.0783350353625928</v>
      </c>
      <c r="F14" s="210" t="n">
        <v>0.0783350353625928</v>
      </c>
      <c r="G14" s="211" t="n">
        <f aca="false">C14/C13-1</f>
        <v>0.03</v>
      </c>
      <c r="H14" s="212" t="n">
        <f aca="false">D14/D13-1</f>
        <v>0.03</v>
      </c>
      <c r="I14" s="212" t="n">
        <f aca="false">E14/E13-1</f>
        <v>0.03</v>
      </c>
      <c r="J14" s="213" t="n">
        <f aca="false">F14/F13-1</f>
        <v>0.03</v>
      </c>
    </row>
    <row r="15" customFormat="false" ht="15" hidden="false" customHeight="false" outlineLevel="0" collapsed="false">
      <c r="B15" s="113" t="n">
        <v>1958</v>
      </c>
      <c r="C15" s="208" t="n">
        <v>0.0901108903517407</v>
      </c>
      <c r="D15" s="209" t="n">
        <v>0.0901108903517407</v>
      </c>
      <c r="E15" s="209" t="n">
        <v>0.0901108903517407</v>
      </c>
      <c r="F15" s="210" t="n">
        <v>0.0901108903517407</v>
      </c>
      <c r="G15" s="211" t="n">
        <f aca="false">C15/C14-1</f>
        <v>0.150326797385621</v>
      </c>
      <c r="H15" s="212" t="n">
        <f aca="false">D15/D14-1</f>
        <v>0.150326797385621</v>
      </c>
      <c r="I15" s="212" t="n">
        <f aca="false">E15/E14-1</f>
        <v>0.150326797385621</v>
      </c>
      <c r="J15" s="213" t="n">
        <f aca="false">F15/F14-1</f>
        <v>0.150326797385621</v>
      </c>
    </row>
    <row r="16" customFormat="false" ht="15" hidden="false" customHeight="false" outlineLevel="0" collapsed="false">
      <c r="B16" s="113" t="n">
        <v>1959</v>
      </c>
      <c r="C16" s="208" t="n">
        <v>0.0956763790688157</v>
      </c>
      <c r="D16" s="209" t="n">
        <v>0.0956763790688157</v>
      </c>
      <c r="E16" s="209" t="n">
        <v>0.0956763790688157</v>
      </c>
      <c r="F16" s="210" t="n">
        <v>0.0956763790688157</v>
      </c>
      <c r="G16" s="211" t="n">
        <f aca="false">C16/C15-1</f>
        <v>0.0617626648161003</v>
      </c>
      <c r="H16" s="212" t="n">
        <f aca="false">D16/D15-1</f>
        <v>0.0617626648161003</v>
      </c>
      <c r="I16" s="212" t="n">
        <f aca="false">E16/E15-1</f>
        <v>0.0617626648161003</v>
      </c>
      <c r="J16" s="213" t="n">
        <f aca="false">F16/F15-1</f>
        <v>0.0617626648161003</v>
      </c>
    </row>
    <row r="17" customFormat="false" ht="15" hidden="false" customHeight="false" outlineLevel="0" collapsed="false">
      <c r="B17" s="113" t="n">
        <v>1960</v>
      </c>
      <c r="C17" s="208" t="n">
        <v>0.0991361694660737</v>
      </c>
      <c r="D17" s="209" t="n">
        <v>0.0991361694660737</v>
      </c>
      <c r="E17" s="209" t="n">
        <v>0.0991361694660737</v>
      </c>
      <c r="F17" s="210" t="n">
        <v>0.0991361694660737</v>
      </c>
      <c r="G17" s="211" t="n">
        <f aca="false">C17/C16-1</f>
        <v>0.0361613851917364</v>
      </c>
      <c r="H17" s="212" t="n">
        <f aca="false">D17/D16-1</f>
        <v>0.0361613851917364</v>
      </c>
      <c r="I17" s="212" t="n">
        <f aca="false">E17/E16-1</f>
        <v>0.0361613851917364</v>
      </c>
      <c r="J17" s="213" t="n">
        <f aca="false">F17/F16-1</f>
        <v>0.0361613851917364</v>
      </c>
    </row>
    <row r="18" customFormat="false" ht="15" hidden="false" customHeight="false" outlineLevel="0" collapsed="false">
      <c r="B18" s="113" t="n">
        <v>1961</v>
      </c>
      <c r="C18" s="208" t="n">
        <v>0.102411669802458</v>
      </c>
      <c r="D18" s="209" t="n">
        <v>0.102411669802458</v>
      </c>
      <c r="E18" s="209" t="n">
        <v>0.102411669802458</v>
      </c>
      <c r="F18" s="210" t="n">
        <v>0.102411669802458</v>
      </c>
      <c r="G18" s="211" t="n">
        <f aca="false">C18/C17-1</f>
        <v>0.0330404165707197</v>
      </c>
      <c r="H18" s="212" t="n">
        <f aca="false">D18/D17-1</f>
        <v>0.0330404165707197</v>
      </c>
      <c r="I18" s="212" t="n">
        <f aca="false">E18/E17-1</f>
        <v>0.0330404165707197</v>
      </c>
      <c r="J18" s="213" t="n">
        <f aca="false">F18/F17-1</f>
        <v>0.0330404165707197</v>
      </c>
    </row>
    <row r="19" customFormat="false" ht="15" hidden="false" customHeight="false" outlineLevel="0" collapsed="false">
      <c r="B19" s="113" t="n">
        <v>1962</v>
      </c>
      <c r="C19" s="208" t="n">
        <v>0.107340015133806</v>
      </c>
      <c r="D19" s="209" t="n">
        <v>0.107340015133806</v>
      </c>
      <c r="E19" s="209" t="n">
        <v>0.107340015133806</v>
      </c>
      <c r="F19" s="210" t="n">
        <v>0.107340015133806</v>
      </c>
      <c r="G19" s="211" t="n">
        <f aca="false">C19/C18-1</f>
        <v>0.0481228881518507</v>
      </c>
      <c r="H19" s="212" t="n">
        <f aca="false">D19/D18-1</f>
        <v>0.0481228881518507</v>
      </c>
      <c r="I19" s="212" t="n">
        <f aca="false">E19/E18-1</f>
        <v>0.0481228881518507</v>
      </c>
      <c r="J19" s="213" t="n">
        <f aca="false">F19/F18-1</f>
        <v>0.0481228881518507</v>
      </c>
    </row>
    <row r="20" customFormat="false" ht="15" hidden="false" customHeight="false" outlineLevel="0" collapsed="false">
      <c r="B20" s="113" t="n">
        <v>1963</v>
      </c>
      <c r="C20" s="208" t="n">
        <v>0.11248697608466</v>
      </c>
      <c r="D20" s="209" t="n">
        <v>0.11248697608466</v>
      </c>
      <c r="E20" s="209" t="n">
        <v>0.11248697608466</v>
      </c>
      <c r="F20" s="210" t="n">
        <v>0.11248697608466</v>
      </c>
      <c r="G20" s="211" t="n">
        <f aca="false">C20/C19-1</f>
        <v>0.0479500673112223</v>
      </c>
      <c r="H20" s="212" t="n">
        <f aca="false">D20/D19-1</f>
        <v>0.0479500673112223</v>
      </c>
      <c r="I20" s="212" t="n">
        <f aca="false">E20/E19-1</f>
        <v>0.0479500673112223</v>
      </c>
      <c r="J20" s="213" t="n">
        <f aca="false">F20/F19-1</f>
        <v>0.0479500673112223</v>
      </c>
    </row>
    <row r="21" customFormat="false" ht="15" hidden="false" customHeight="false" outlineLevel="0" collapsed="false">
      <c r="B21" s="113" t="n">
        <v>1964</v>
      </c>
      <c r="C21" s="208" t="n">
        <v>0.116355525561789</v>
      </c>
      <c r="D21" s="209" t="n">
        <v>0.116355525561789</v>
      </c>
      <c r="E21" s="209" t="n">
        <v>0.116355525561789</v>
      </c>
      <c r="F21" s="210" t="n">
        <v>0.116355525561789</v>
      </c>
      <c r="G21" s="211" t="n">
        <f aca="false">C21/C20-1</f>
        <v>0.0343910878555154</v>
      </c>
      <c r="H21" s="212" t="n">
        <f aca="false">D21/D20-1</f>
        <v>0.0343910878555154</v>
      </c>
      <c r="I21" s="212" t="n">
        <f aca="false">E21/E20-1</f>
        <v>0.0343910878555154</v>
      </c>
      <c r="J21" s="213" t="n">
        <f aca="false">F21/F20-1</f>
        <v>0.0343910878555154</v>
      </c>
    </row>
    <row r="22" customFormat="false" ht="15" hidden="false" customHeight="false" outlineLevel="0" collapsed="false">
      <c r="B22" s="113" t="n">
        <v>1965</v>
      </c>
      <c r="C22" s="208" t="n">
        <v>0.119256160679333</v>
      </c>
      <c r="D22" s="209" t="n">
        <v>0.119256160679333</v>
      </c>
      <c r="E22" s="209" t="n">
        <v>0.119256160679333</v>
      </c>
      <c r="F22" s="210" t="n">
        <v>0.119256160679333</v>
      </c>
      <c r="G22" s="211" t="n">
        <f aca="false">C22/C21-1</f>
        <v>0.0249290706525498</v>
      </c>
      <c r="H22" s="212" t="n">
        <f aca="false">D22/D21-1</f>
        <v>0.0249290706525498</v>
      </c>
      <c r="I22" s="212" t="n">
        <f aca="false">E22/E21-1</f>
        <v>0.0249290706525498</v>
      </c>
      <c r="J22" s="213" t="n">
        <f aca="false">F22/F21-1</f>
        <v>0.0249290706525498</v>
      </c>
    </row>
    <row r="23" customFormat="false" ht="15" hidden="false" customHeight="true" outlineLevel="0" collapsed="false">
      <c r="B23" s="113" t="n">
        <v>1966</v>
      </c>
      <c r="C23" s="208" t="n">
        <v>0.122469164768522</v>
      </c>
      <c r="D23" s="209" t="n">
        <v>0.122469164768522</v>
      </c>
      <c r="E23" s="209" t="n">
        <v>0.122469164768522</v>
      </c>
      <c r="F23" s="210" t="n">
        <v>0.122469164768522</v>
      </c>
      <c r="G23" s="211" t="n">
        <f aca="false">C23/C22-1</f>
        <v>0.0269420386409061</v>
      </c>
      <c r="H23" s="212" t="n">
        <f aca="false">D23/D22-1</f>
        <v>0.0269420386409061</v>
      </c>
      <c r="I23" s="212" t="n">
        <f aca="false">E23/E22-1</f>
        <v>0.0269420386409061</v>
      </c>
      <c r="J23" s="213" t="n">
        <f aca="false">F23/F22-1</f>
        <v>0.0269420386409061</v>
      </c>
    </row>
    <row r="24" customFormat="false" ht="15" hidden="false" customHeight="false" outlineLevel="0" collapsed="false">
      <c r="B24" s="113" t="n">
        <v>1967</v>
      </c>
      <c r="C24" s="208" t="n">
        <v>0.125807261961313</v>
      </c>
      <c r="D24" s="209" t="n">
        <v>0.125807261961313</v>
      </c>
      <c r="E24" s="209" t="n">
        <v>0.125807261961313</v>
      </c>
      <c r="F24" s="210" t="n">
        <v>0.125807261961313</v>
      </c>
      <c r="G24" s="211" t="n">
        <f aca="false">C24/C23-1</f>
        <v>0.0272566339380229</v>
      </c>
      <c r="H24" s="212" t="n">
        <f aca="false">D24/D23-1</f>
        <v>0.0272566339380229</v>
      </c>
      <c r="I24" s="212" t="n">
        <f aca="false">E24/E23-1</f>
        <v>0.0272566339380229</v>
      </c>
      <c r="J24" s="213" t="n">
        <f aca="false">F24/F23-1</f>
        <v>0.0272566339380229</v>
      </c>
    </row>
    <row r="25" customFormat="false" ht="15" hidden="false" customHeight="false" outlineLevel="0" collapsed="false">
      <c r="B25" s="113" t="n">
        <v>1968</v>
      </c>
      <c r="C25" s="208" t="n">
        <v>0.131484762186392</v>
      </c>
      <c r="D25" s="209" t="n">
        <v>0.131484762186392</v>
      </c>
      <c r="E25" s="209" t="n">
        <v>0.131484762186392</v>
      </c>
      <c r="F25" s="210" t="n">
        <v>0.131484762186392</v>
      </c>
      <c r="G25" s="211" t="n">
        <f aca="false">C25/C24-1</f>
        <v>0.0451285572594793</v>
      </c>
      <c r="H25" s="212" t="n">
        <f aca="false">D25/D24-1</f>
        <v>0.0451285572594793</v>
      </c>
      <c r="I25" s="212" t="n">
        <f aca="false">E25/E24-1</f>
        <v>0.0451285572594793</v>
      </c>
      <c r="J25" s="213" t="n">
        <f aca="false">F25/F24-1</f>
        <v>0.0451285572594793</v>
      </c>
    </row>
    <row r="26" customFormat="false" ht="15" hidden="false" customHeight="false" outlineLevel="0" collapsed="false">
      <c r="B26" s="113" t="n">
        <v>1969</v>
      </c>
      <c r="C26" s="208" t="n">
        <v>0.13996920024179</v>
      </c>
      <c r="D26" s="209" t="n">
        <v>0.13996920024179</v>
      </c>
      <c r="E26" s="209" t="n">
        <v>0.13996920024179</v>
      </c>
      <c r="F26" s="210" t="n">
        <v>0.13996920024179</v>
      </c>
      <c r="G26" s="211" t="n">
        <f aca="false">C26/C25-1</f>
        <v>0.0645279187817258</v>
      </c>
      <c r="H26" s="212" t="n">
        <f aca="false">D26/D25-1</f>
        <v>0.0645279187817258</v>
      </c>
      <c r="I26" s="212" t="n">
        <f aca="false">E26/E25-1</f>
        <v>0.0645279187817258</v>
      </c>
      <c r="J26" s="213" t="n">
        <f aca="false">F26/F25-1</f>
        <v>0.0645279187817258</v>
      </c>
    </row>
    <row r="27" customFormat="false" ht="15" hidden="false" customHeight="false" outlineLevel="0" collapsed="false">
      <c r="B27" s="113" t="n">
        <v>1970</v>
      </c>
      <c r="C27" s="208" t="n">
        <v>0.147269899952106</v>
      </c>
      <c r="D27" s="209" t="n">
        <v>0.147269899952106</v>
      </c>
      <c r="E27" s="209" t="n">
        <v>0.147269899952106</v>
      </c>
      <c r="F27" s="210" t="n">
        <v>0.147269899952106</v>
      </c>
      <c r="G27" s="211" t="n">
        <f aca="false">C27/C26-1</f>
        <v>0.052159330036212</v>
      </c>
      <c r="H27" s="212" t="n">
        <f aca="false">D27/D26-1</f>
        <v>0.052159330036212</v>
      </c>
      <c r="I27" s="212" t="n">
        <f aca="false">E27/E26-1</f>
        <v>0.052159330036212</v>
      </c>
      <c r="J27" s="213" t="n">
        <f aca="false">F27/F26-1</f>
        <v>0.052159330036212</v>
      </c>
    </row>
    <row r="28" customFormat="false" ht="15" hidden="false" customHeight="false" outlineLevel="0" collapsed="false">
      <c r="B28" s="113" t="n">
        <v>1971</v>
      </c>
      <c r="C28" s="208" t="n">
        <v>0.155630178171043</v>
      </c>
      <c r="D28" s="209" t="n">
        <v>0.155630178171043</v>
      </c>
      <c r="E28" s="209" t="n">
        <v>0.155630178171043</v>
      </c>
      <c r="F28" s="210" t="n">
        <v>0.155630178171043</v>
      </c>
      <c r="G28" s="211" t="n">
        <f aca="false">C28/C27-1</f>
        <v>0.056768411071477</v>
      </c>
      <c r="H28" s="212" t="n">
        <f aca="false">D28/D27-1</f>
        <v>0.056768411071477</v>
      </c>
      <c r="I28" s="212" t="n">
        <f aca="false">E28/E27-1</f>
        <v>0.056768411071477</v>
      </c>
      <c r="J28" s="213" t="n">
        <f aca="false">F28/F27-1</f>
        <v>0.056768411071477</v>
      </c>
    </row>
    <row r="29" customFormat="false" ht="15" hidden="false" customHeight="false" outlineLevel="0" collapsed="false">
      <c r="B29" s="113" t="n">
        <v>1972</v>
      </c>
      <c r="C29" s="208" t="n">
        <v>0.165206358355198</v>
      </c>
      <c r="D29" s="209" t="n">
        <v>0.165206358355198</v>
      </c>
      <c r="E29" s="209" t="n">
        <v>0.165206358355198</v>
      </c>
      <c r="F29" s="210" t="n">
        <v>0.165206358355198</v>
      </c>
      <c r="G29" s="211" t="n">
        <f aca="false">C29/C28-1</f>
        <v>0.0615316405641495</v>
      </c>
      <c r="H29" s="212" t="n">
        <f aca="false">D29/D28-1</f>
        <v>0.0615316405641495</v>
      </c>
      <c r="I29" s="212" t="n">
        <f aca="false">E29/E28-1</f>
        <v>0.0615316405641495</v>
      </c>
      <c r="J29" s="213" t="n">
        <f aca="false">F29/F28-1</f>
        <v>0.0615316405641495</v>
      </c>
    </row>
    <row r="30" customFormat="false" ht="15" hidden="false" customHeight="false" outlineLevel="0" collapsed="false">
      <c r="B30" s="113" t="n">
        <v>1973</v>
      </c>
      <c r="C30" s="208" t="n">
        <v>0.180429333400727</v>
      </c>
      <c r="D30" s="209" t="n">
        <v>0.180429333400727</v>
      </c>
      <c r="E30" s="209" t="n">
        <v>0.180429333400727</v>
      </c>
      <c r="F30" s="210" t="n">
        <v>0.180429333400727</v>
      </c>
      <c r="G30" s="211" t="n">
        <f aca="false">C30/C29-1</f>
        <v>0.0921452127938018</v>
      </c>
      <c r="H30" s="212" t="n">
        <f aca="false">D30/D29-1</f>
        <v>0.0921452127938018</v>
      </c>
      <c r="I30" s="212" t="n">
        <f aca="false">E30/E29-1</f>
        <v>0.0921452127938018</v>
      </c>
      <c r="J30" s="213" t="n">
        <f aca="false">F30/F29-1</f>
        <v>0.0921452127938018</v>
      </c>
    </row>
    <row r="31" customFormat="false" ht="15" hidden="false" customHeight="false" outlineLevel="0" collapsed="false">
      <c r="B31" s="113" t="n">
        <v>1974</v>
      </c>
      <c r="C31" s="208" t="n">
        <v>0.205196776612486</v>
      </c>
      <c r="D31" s="209" t="n">
        <v>0.205196776612486</v>
      </c>
      <c r="E31" s="209" t="n">
        <v>0.205196776612486</v>
      </c>
      <c r="F31" s="210" t="n">
        <v>0.205196776612486</v>
      </c>
      <c r="G31" s="211" t="n">
        <f aca="false">C31/C30-1</f>
        <v>0.137269493518284</v>
      </c>
      <c r="H31" s="212" t="n">
        <f aca="false">D31/D30-1</f>
        <v>0.137269493518284</v>
      </c>
      <c r="I31" s="212" t="n">
        <f aca="false">E31/E30-1</f>
        <v>0.137269493518284</v>
      </c>
      <c r="J31" s="213" t="n">
        <f aca="false">F31/F30-1</f>
        <v>0.137269493518284</v>
      </c>
    </row>
    <row r="32" customFormat="false" ht="15" hidden="false" customHeight="false" outlineLevel="0" collapsed="false">
      <c r="B32" s="113" t="n">
        <v>1975</v>
      </c>
      <c r="C32" s="208" t="n">
        <v>0.229343195938058</v>
      </c>
      <c r="D32" s="209" t="n">
        <v>0.229343195938058</v>
      </c>
      <c r="E32" s="209" t="n">
        <v>0.229343195938058</v>
      </c>
      <c r="F32" s="210" t="n">
        <v>0.229343195938058</v>
      </c>
      <c r="G32" s="211" t="n">
        <f aca="false">C32/C31-1</f>
        <v>0.117674457290194</v>
      </c>
      <c r="H32" s="212" t="n">
        <f aca="false">D32/D31-1</f>
        <v>0.117674457290194</v>
      </c>
      <c r="I32" s="212" t="n">
        <f aca="false">E32/E31-1</f>
        <v>0.117674457290194</v>
      </c>
      <c r="J32" s="213" t="n">
        <f aca="false">F32/F31-1</f>
        <v>0.117674457290194</v>
      </c>
    </row>
    <row r="33" customFormat="false" ht="15" hidden="false" customHeight="false" outlineLevel="0" collapsed="false">
      <c r="B33" s="113" t="n">
        <v>1976</v>
      </c>
      <c r="C33" s="208" t="n">
        <v>0.251394300423331</v>
      </c>
      <c r="D33" s="209" t="n">
        <v>0.251394300423331</v>
      </c>
      <c r="E33" s="209" t="n">
        <v>0.251394300423331</v>
      </c>
      <c r="F33" s="210" t="n">
        <v>0.251394300423331</v>
      </c>
      <c r="G33" s="211" t="n">
        <f aca="false">C33/C32-1</f>
        <v>0.0961489369461359</v>
      </c>
      <c r="H33" s="212" t="n">
        <f aca="false">D33/D32-1</f>
        <v>0.0961489369461359</v>
      </c>
      <c r="I33" s="212" t="n">
        <f aca="false">E33/E32-1</f>
        <v>0.0961489369461359</v>
      </c>
      <c r="J33" s="213" t="n">
        <f aca="false">F33/F32-1</f>
        <v>0.0961489369461359</v>
      </c>
    </row>
    <row r="34" customFormat="false" ht="15" hidden="false" customHeight="false" outlineLevel="0" collapsed="false">
      <c r="B34" s="113" t="n">
        <v>1977</v>
      </c>
      <c r="C34" s="208" t="n">
        <v>0.274947475746178</v>
      </c>
      <c r="D34" s="209" t="n">
        <v>0.274947475746178</v>
      </c>
      <c r="E34" s="209" t="n">
        <v>0.274947475746178</v>
      </c>
      <c r="F34" s="210" t="n">
        <v>0.274947475746178</v>
      </c>
      <c r="G34" s="211" t="n">
        <f aca="false">C34/C33-1</f>
        <v>0.0936901723037651</v>
      </c>
      <c r="H34" s="212" t="n">
        <f aca="false">D34/D33-1</f>
        <v>0.0936901723037651</v>
      </c>
      <c r="I34" s="212" t="n">
        <f aca="false">E34/E33-1</f>
        <v>0.0936901723037651</v>
      </c>
      <c r="J34" s="213" t="n">
        <f aca="false">F34/F33-1</f>
        <v>0.0936901723037651</v>
      </c>
    </row>
    <row r="35" customFormat="false" ht="15" hidden="false" customHeight="false" outlineLevel="0" collapsed="false">
      <c r="B35" s="113" t="n">
        <v>1978</v>
      </c>
      <c r="C35" s="208" t="n">
        <v>0.299873112576482</v>
      </c>
      <c r="D35" s="209" t="n">
        <v>0.299873112576482</v>
      </c>
      <c r="E35" s="209" t="n">
        <v>0.299873112576482</v>
      </c>
      <c r="F35" s="210" t="n">
        <v>0.299873112576482</v>
      </c>
      <c r="G35" s="211" t="n">
        <f aca="false">C35/C34-1</f>
        <v>0.0906559944318777</v>
      </c>
      <c r="H35" s="212" t="n">
        <f aca="false">D35/D34-1</f>
        <v>0.0906559944318777</v>
      </c>
      <c r="I35" s="212" t="n">
        <f aca="false">E35/E34-1</f>
        <v>0.0906559944318777</v>
      </c>
      <c r="J35" s="213" t="n">
        <f aca="false">F35/F34-1</f>
        <v>0.0906559944318777</v>
      </c>
    </row>
    <row r="36" customFormat="false" ht="15" hidden="false" customHeight="false" outlineLevel="0" collapsed="false">
      <c r="B36" s="113" t="n">
        <v>1979</v>
      </c>
      <c r="C36" s="208" t="n">
        <v>0.332128019653016</v>
      </c>
      <c r="D36" s="209" t="n">
        <v>0.332128019653016</v>
      </c>
      <c r="E36" s="209" t="n">
        <v>0.332128019653016</v>
      </c>
      <c r="F36" s="210" t="n">
        <v>0.332128019653016</v>
      </c>
      <c r="G36" s="211" t="n">
        <f aca="false">C36/C35-1</f>
        <v>0.107561851075618</v>
      </c>
      <c r="H36" s="212" t="n">
        <f aca="false">D36/D35-1</f>
        <v>0.107561851075618</v>
      </c>
      <c r="I36" s="212" t="n">
        <f aca="false">E36/E35-1</f>
        <v>0.107561851075618</v>
      </c>
      <c r="J36" s="213" t="n">
        <f aca="false">F36/F35-1</f>
        <v>0.107561851075618</v>
      </c>
    </row>
    <row r="37" customFormat="false" ht="15" hidden="false" customHeight="false" outlineLevel="0" collapsed="false">
      <c r="B37" s="113" t="n">
        <v>1980</v>
      </c>
      <c r="C37" s="208" t="n">
        <v>0.377146466347968</v>
      </c>
      <c r="D37" s="209" t="n">
        <v>0.377146466347968</v>
      </c>
      <c r="E37" s="209" t="n">
        <v>0.377146466347968</v>
      </c>
      <c r="F37" s="210" t="n">
        <v>0.377146466347968</v>
      </c>
      <c r="G37" s="211" t="n">
        <f aca="false">C37/C36-1</f>
        <v>0.135545464492833</v>
      </c>
      <c r="H37" s="212" t="n">
        <f aca="false">D37/D36-1</f>
        <v>0.135545464492833</v>
      </c>
      <c r="I37" s="212" t="n">
        <f aca="false">E37/E36-1</f>
        <v>0.135545464492833</v>
      </c>
      <c r="J37" s="213" t="n">
        <f aca="false">F37/F36-1</f>
        <v>0.135545464492833</v>
      </c>
    </row>
    <row r="38" customFormat="false" ht="15" hidden="false" customHeight="false" outlineLevel="0" collapsed="false">
      <c r="B38" s="113" t="n">
        <v>1981</v>
      </c>
      <c r="C38" s="208" t="n">
        <v>0.427701759696489</v>
      </c>
      <c r="D38" s="209" t="n">
        <v>0.427701759696489</v>
      </c>
      <c r="E38" s="209" t="n">
        <v>0.427701759696489</v>
      </c>
      <c r="F38" s="210" t="n">
        <v>0.427701759696489</v>
      </c>
      <c r="G38" s="211" t="n">
        <f aca="false">C38/C37-1</f>
        <v>0.134046843493098</v>
      </c>
      <c r="H38" s="212" t="n">
        <f aca="false">D38/D37-1</f>
        <v>0.134046843493098</v>
      </c>
      <c r="I38" s="212" t="n">
        <f aca="false">E38/E37-1</f>
        <v>0.134046843493098</v>
      </c>
      <c r="J38" s="213" t="n">
        <f aca="false">F38/F37-1</f>
        <v>0.134046843493098</v>
      </c>
    </row>
    <row r="39" customFormat="false" ht="15" hidden="false" customHeight="false" outlineLevel="0" collapsed="false">
      <c r="B39" s="113" t="n">
        <v>1982</v>
      </c>
      <c r="C39" s="208" t="n">
        <v>0.47824914055142</v>
      </c>
      <c r="D39" s="209" t="n">
        <v>0.47824914055142</v>
      </c>
      <c r="E39" s="209" t="n">
        <v>0.47824914055142</v>
      </c>
      <c r="F39" s="210" t="n">
        <v>0.47824914055142</v>
      </c>
      <c r="G39" s="211" t="n">
        <f aca="false">C39/C38-1</f>
        <v>0.118183710281671</v>
      </c>
      <c r="H39" s="212" t="n">
        <f aca="false">D39/D38-1</f>
        <v>0.118183710281671</v>
      </c>
      <c r="I39" s="212" t="n">
        <f aca="false">E39/E38-1</f>
        <v>0.118183710281671</v>
      </c>
      <c r="J39" s="213" t="n">
        <f aca="false">F39/F38-1</f>
        <v>0.118183710281671</v>
      </c>
    </row>
    <row r="40" customFormat="false" ht="15" hidden="false" customHeight="false" outlineLevel="0" collapsed="false">
      <c r="B40" s="113" t="n">
        <v>1983</v>
      </c>
      <c r="C40" s="208" t="n">
        <v>0.524259115667212</v>
      </c>
      <c r="D40" s="209" t="n">
        <v>0.524259115667212</v>
      </c>
      <c r="E40" s="209" t="n">
        <v>0.524259115667212</v>
      </c>
      <c r="F40" s="210" t="n">
        <v>0.524259115667212</v>
      </c>
      <c r="G40" s="211" t="n">
        <f aca="false">C40/C39-1</f>
        <v>0.0962050346033916</v>
      </c>
      <c r="H40" s="212" t="n">
        <f aca="false">D40/D39-1</f>
        <v>0.0962050346033916</v>
      </c>
      <c r="I40" s="212" t="n">
        <f aca="false">E40/E39-1</f>
        <v>0.0962050346033916</v>
      </c>
      <c r="J40" s="213" t="n">
        <f aca="false">F40/F39-1</f>
        <v>0.0962050346033916</v>
      </c>
    </row>
    <row r="41" customFormat="false" ht="15" hidden="false" customHeight="false" outlineLevel="0" collapsed="false">
      <c r="B41" s="113" t="n">
        <v>1984</v>
      </c>
      <c r="C41" s="208" t="n">
        <v>0.563101054722118</v>
      </c>
      <c r="D41" s="209" t="n">
        <v>0.563101054722118</v>
      </c>
      <c r="E41" s="209" t="n">
        <v>0.563101054722118</v>
      </c>
      <c r="F41" s="210" t="n">
        <v>0.563101054722118</v>
      </c>
      <c r="G41" s="211" t="n">
        <f aca="false">C41/C40-1</f>
        <v>0.0740892011109298</v>
      </c>
      <c r="H41" s="212" t="n">
        <f aca="false">D41/D40-1</f>
        <v>0.0740892011109298</v>
      </c>
      <c r="I41" s="212" t="n">
        <f aca="false">E41/E40-1</f>
        <v>0.0740892011109298</v>
      </c>
      <c r="J41" s="213" t="n">
        <f aca="false">F41/F40-1</f>
        <v>0.0740892011109298</v>
      </c>
    </row>
    <row r="42" customFormat="false" ht="15" hidden="false" customHeight="false" outlineLevel="0" collapsed="false">
      <c r="B42" s="113" t="n">
        <v>1985</v>
      </c>
      <c r="C42" s="208" t="n">
        <v>0.59590967426592</v>
      </c>
      <c r="D42" s="209" t="n">
        <v>0.59590967426592</v>
      </c>
      <c r="E42" s="209" t="n">
        <v>0.59590967426592</v>
      </c>
      <c r="F42" s="210" t="n">
        <v>0.59590967426592</v>
      </c>
      <c r="G42" s="211" t="n">
        <f aca="false">C42/C41-1</f>
        <v>0.0582641770401104</v>
      </c>
      <c r="H42" s="212" t="n">
        <f aca="false">D42/D41-1</f>
        <v>0.0582641770401104</v>
      </c>
      <c r="I42" s="212" t="n">
        <f aca="false">E42/E41-1</f>
        <v>0.0582641770401104</v>
      </c>
      <c r="J42" s="213" t="n">
        <f aca="false">F42/F41-1</f>
        <v>0.0582641770401104</v>
      </c>
    </row>
    <row r="43" customFormat="false" ht="15" hidden="false" customHeight="false" outlineLevel="0" collapsed="false">
      <c r="B43" s="113" t="n">
        <v>1986</v>
      </c>
      <c r="C43" s="208" t="n">
        <v>0.611748068678898</v>
      </c>
      <c r="D43" s="209" t="n">
        <v>0.611748068678898</v>
      </c>
      <c r="E43" s="209" t="n">
        <v>0.611748068678898</v>
      </c>
      <c r="F43" s="210" t="n">
        <v>0.611748068678898</v>
      </c>
      <c r="G43" s="211" t="n">
        <f aca="false">C43/C42-1</f>
        <v>0.0265785153303457</v>
      </c>
      <c r="H43" s="212" t="n">
        <f aca="false">D43/D42-1</f>
        <v>0.0265785153303457</v>
      </c>
      <c r="I43" s="212" t="n">
        <f aca="false">E43/E42-1</f>
        <v>0.0265785153303457</v>
      </c>
      <c r="J43" s="213" t="n">
        <f aca="false">F43/F42-1</f>
        <v>0.0265785153303457</v>
      </c>
    </row>
    <row r="44" customFormat="false" ht="15" hidden="false" customHeight="false" outlineLevel="0" collapsed="false">
      <c r="B44" s="113" t="n">
        <v>1987</v>
      </c>
      <c r="C44" s="208" t="n">
        <v>0.63101131510899</v>
      </c>
      <c r="D44" s="209" t="n">
        <v>0.63101131510899</v>
      </c>
      <c r="E44" s="209" t="n">
        <v>0.63101131510899</v>
      </c>
      <c r="F44" s="210" t="n">
        <v>0.63101131510899</v>
      </c>
      <c r="G44" s="211" t="n">
        <f aca="false">C44/C43-1</f>
        <v>0.0314888553251866</v>
      </c>
      <c r="H44" s="212" t="n">
        <f aca="false">D44/D43-1</f>
        <v>0.0314888553251866</v>
      </c>
      <c r="I44" s="212" t="n">
        <f aca="false">E44/E43-1</f>
        <v>0.0314888553251866</v>
      </c>
      <c r="J44" s="213" t="n">
        <f aca="false">F44/F43-1</f>
        <v>0.0314888553251866</v>
      </c>
    </row>
    <row r="45" customFormat="false" ht="15" hidden="false" customHeight="false" outlineLevel="0" collapsed="false">
      <c r="B45" s="113" t="n">
        <v>1988</v>
      </c>
      <c r="C45" s="208" t="n">
        <v>0.647975100992449</v>
      </c>
      <c r="D45" s="209" t="n">
        <v>0.647975100992449</v>
      </c>
      <c r="E45" s="209" t="n">
        <v>0.647975100992449</v>
      </c>
      <c r="F45" s="210" t="n">
        <v>0.647975100992449</v>
      </c>
      <c r="G45" s="211" t="n">
        <f aca="false">C45/C44-1</f>
        <v>0.0268834892137051</v>
      </c>
      <c r="H45" s="212" t="n">
        <f aca="false">D45/D44-1</f>
        <v>0.0268834892137051</v>
      </c>
      <c r="I45" s="212" t="n">
        <f aca="false">E45/E44-1</f>
        <v>0.0268834892137051</v>
      </c>
      <c r="J45" s="213" t="n">
        <f aca="false">F45/F44-1</f>
        <v>0.0268834892137051</v>
      </c>
    </row>
    <row r="46" customFormat="false" ht="15" hidden="false" customHeight="false" outlineLevel="0" collapsed="false">
      <c r="B46" s="113" t="n">
        <v>1989</v>
      </c>
      <c r="C46" s="208" t="n">
        <v>0.671355971163631</v>
      </c>
      <c r="D46" s="209" t="n">
        <v>0.671355971163631</v>
      </c>
      <c r="E46" s="209" t="n">
        <v>0.671355971163631</v>
      </c>
      <c r="F46" s="210" t="n">
        <v>0.671355971163631</v>
      </c>
      <c r="G46" s="211" t="n">
        <f aca="false">C46/C45-1</f>
        <v>0.0360829762368522</v>
      </c>
      <c r="H46" s="212" t="n">
        <f aca="false">D46/D45-1</f>
        <v>0.0360829762368522</v>
      </c>
      <c r="I46" s="212" t="n">
        <f aca="false">E46/E45-1</f>
        <v>0.0360829762368522</v>
      </c>
      <c r="J46" s="213" t="n">
        <f aca="false">F46/F45-1</f>
        <v>0.0360829762368522</v>
      </c>
    </row>
    <row r="47" customFormat="false" ht="15" hidden="false" customHeight="false" outlineLevel="0" collapsed="false">
      <c r="B47" s="113" t="n">
        <v>1990</v>
      </c>
      <c r="C47" s="208" t="n">
        <v>0.693998098450434</v>
      </c>
      <c r="D47" s="209" t="n">
        <v>0.693998098450434</v>
      </c>
      <c r="E47" s="209" t="n">
        <v>0.693998098450434</v>
      </c>
      <c r="F47" s="210" t="n">
        <v>0.693998098450434</v>
      </c>
      <c r="G47" s="211" t="n">
        <f aca="false">C47/C46-1</f>
        <v>0.0337259639585221</v>
      </c>
      <c r="H47" s="212" t="n">
        <f aca="false">D47/D46-1</f>
        <v>0.0337259639585221</v>
      </c>
      <c r="I47" s="212" t="n">
        <f aca="false">E47/E46-1</f>
        <v>0.0337259639585221</v>
      </c>
      <c r="J47" s="213" t="n">
        <f aca="false">F47/F46-1</f>
        <v>0.0337259639585221</v>
      </c>
    </row>
    <row r="48" customFormat="false" ht="15" hidden="false" customHeight="false" outlineLevel="0" collapsed="false">
      <c r="B48" s="113" t="n">
        <v>1991</v>
      </c>
      <c r="C48" s="208" t="n">
        <v>0.716540960117038</v>
      </c>
      <c r="D48" s="209" t="n">
        <v>0.716540960117038</v>
      </c>
      <c r="E48" s="209" t="n">
        <v>0.716540960117038</v>
      </c>
      <c r="F48" s="210" t="n">
        <v>0.716540960117038</v>
      </c>
      <c r="G48" s="211" t="n">
        <f aca="false">C48/C47-1</f>
        <v>0.0324825986078885</v>
      </c>
      <c r="H48" s="212" t="n">
        <f aca="false">D48/D47-1</f>
        <v>0.0324825986078885</v>
      </c>
      <c r="I48" s="212" t="n">
        <f aca="false">E48/E47-1</f>
        <v>0.0324825986078885</v>
      </c>
      <c r="J48" s="213" t="n">
        <f aca="false">F48/F47-1</f>
        <v>0.0324825986078885</v>
      </c>
      <c r="L48" s="215"/>
      <c r="N48" s="215"/>
    </row>
    <row r="49" customFormat="false" ht="15" hidden="false" customHeight="false" outlineLevel="0" collapsed="false">
      <c r="B49" s="113" t="n">
        <v>1992</v>
      </c>
      <c r="C49" s="208" t="n">
        <v>0.73344810636699</v>
      </c>
      <c r="D49" s="209" t="n">
        <v>0.73344810636699</v>
      </c>
      <c r="E49" s="209" t="n">
        <v>0.73344810636699</v>
      </c>
      <c r="F49" s="210" t="n">
        <v>0.73344810636699</v>
      </c>
      <c r="G49" s="211" t="n">
        <f aca="false">C49/C48-1</f>
        <v>0.0235955056179775</v>
      </c>
      <c r="H49" s="212" t="n">
        <f aca="false">D49/D48-1</f>
        <v>0.0235955056179775</v>
      </c>
      <c r="I49" s="212" t="n">
        <f aca="false">E49/E48-1</f>
        <v>0.0235955056179775</v>
      </c>
      <c r="J49" s="213" t="n">
        <f aca="false">F49/F48-1</f>
        <v>0.0235955056179775</v>
      </c>
      <c r="N49" s="215"/>
    </row>
    <row r="50" customFormat="false" ht="15" hidden="false" customHeight="false" outlineLevel="0" collapsed="false">
      <c r="B50" s="113" t="n">
        <v>1993</v>
      </c>
      <c r="C50" s="208" t="n">
        <v>0.748745048212185</v>
      </c>
      <c r="D50" s="209" t="n">
        <v>0.748745048212185</v>
      </c>
      <c r="E50" s="209" t="n">
        <v>0.748745048212185</v>
      </c>
      <c r="F50" s="210" t="n">
        <v>0.748745048212185</v>
      </c>
      <c r="G50" s="211" t="n">
        <f aca="false">C50/C49-1</f>
        <v>0.0208562019758505</v>
      </c>
      <c r="H50" s="212" t="n">
        <f aca="false">D50/D49-1</f>
        <v>0.0208562019758505</v>
      </c>
      <c r="I50" s="212" t="n">
        <f aca="false">E50/E49-1</f>
        <v>0.0208562019758505</v>
      </c>
      <c r="J50" s="213" t="n">
        <f aca="false">F50/F49-1</f>
        <v>0.0208562019758505</v>
      </c>
      <c r="N50" s="215"/>
    </row>
    <row r="51" customFormat="false" ht="15" hidden="false" customHeight="false" outlineLevel="0" collapsed="false">
      <c r="B51" s="113" t="n">
        <v>1994</v>
      </c>
      <c r="C51" s="208" t="n">
        <v>0.760821581247866</v>
      </c>
      <c r="D51" s="209" t="n">
        <v>0.760821581247866</v>
      </c>
      <c r="E51" s="209" t="n">
        <v>0.760821581247866</v>
      </c>
      <c r="F51" s="210" t="n">
        <v>0.760821581247866</v>
      </c>
      <c r="G51" s="211" t="n">
        <f aca="false">C51/C50-1</f>
        <v>0.0161290322580645</v>
      </c>
      <c r="H51" s="212" t="n">
        <f aca="false">D51/D50-1</f>
        <v>0.0161290322580645</v>
      </c>
      <c r="I51" s="212" t="n">
        <f aca="false">E51/E50-1</f>
        <v>0.0161290322580645</v>
      </c>
      <c r="J51" s="213" t="n">
        <f aca="false">F51/F50-1</f>
        <v>0.0161290322580645</v>
      </c>
      <c r="N51" s="215"/>
    </row>
    <row r="52" customFormat="false" ht="15" hidden="false" customHeight="false" outlineLevel="0" collapsed="false">
      <c r="B52" s="113" t="n">
        <v>1995</v>
      </c>
      <c r="C52" s="208" t="n">
        <v>0.774508318688304</v>
      </c>
      <c r="D52" s="209" t="n">
        <v>0.774508318688304</v>
      </c>
      <c r="E52" s="209" t="n">
        <v>0.774508318688304</v>
      </c>
      <c r="F52" s="210" t="n">
        <v>0.774508318688304</v>
      </c>
      <c r="G52" s="211" t="n">
        <f aca="false">C52/C51-1</f>
        <v>0.0179894179894182</v>
      </c>
      <c r="H52" s="212" t="n">
        <f aca="false">D52/D51-1</f>
        <v>0.0179894179894182</v>
      </c>
      <c r="I52" s="212" t="n">
        <f aca="false">E52/E51-1</f>
        <v>0.0179894179894182</v>
      </c>
      <c r="J52" s="213" t="n">
        <f aca="false">F52/F51-1</f>
        <v>0.0179894179894182</v>
      </c>
      <c r="N52" s="215"/>
    </row>
    <row r="53" customFormat="false" ht="15" hidden="false" customHeight="false" outlineLevel="0" collapsed="false">
      <c r="B53" s="113" t="n">
        <v>1996</v>
      </c>
      <c r="C53" s="208" t="n">
        <v>0.789805260533499</v>
      </c>
      <c r="D53" s="209" t="n">
        <v>0.789805260533499</v>
      </c>
      <c r="E53" s="209" t="n">
        <v>0.789805260533499</v>
      </c>
      <c r="F53" s="210" t="n">
        <v>0.789805260533499</v>
      </c>
      <c r="G53" s="211" t="n">
        <f aca="false">C53/C52-1</f>
        <v>0.0197505197505194</v>
      </c>
      <c r="H53" s="212" t="n">
        <f aca="false">D53/D52-1</f>
        <v>0.0197505197505194</v>
      </c>
      <c r="I53" s="212" t="n">
        <f aca="false">E53/E52-1</f>
        <v>0.0197505197505194</v>
      </c>
      <c r="J53" s="213" t="n">
        <f aca="false">F53/F52-1</f>
        <v>0.0197505197505194</v>
      </c>
      <c r="N53" s="215"/>
    </row>
    <row r="54" customFormat="false" ht="15" hidden="false" customHeight="false" outlineLevel="0" collapsed="false">
      <c r="B54" s="113" t="n">
        <v>1997</v>
      </c>
      <c r="C54" s="208" t="n">
        <v>0.799466486962043</v>
      </c>
      <c r="D54" s="209" t="n">
        <v>0.799466486962043</v>
      </c>
      <c r="E54" s="209" t="n">
        <v>0.799466486962043</v>
      </c>
      <c r="F54" s="210" t="n">
        <v>0.799466486962043</v>
      </c>
      <c r="G54" s="211" t="n">
        <f aca="false">C54/C53-1</f>
        <v>0.0122324159021405</v>
      </c>
      <c r="H54" s="212" t="n">
        <f aca="false">D54/D53-1</f>
        <v>0.0122324159021405</v>
      </c>
      <c r="I54" s="212" t="n">
        <f aca="false">E54/E53-1</f>
        <v>0.0122324159021405</v>
      </c>
      <c r="J54" s="213" t="n">
        <f aca="false">F54/F53-1</f>
        <v>0.0122324159021405</v>
      </c>
      <c r="N54" s="215"/>
    </row>
    <row r="55" customFormat="false" ht="15" hidden="false" customHeight="false" outlineLevel="0" collapsed="false">
      <c r="B55" s="113" t="n">
        <v>1998</v>
      </c>
      <c r="C55" s="208" t="n">
        <v>0.805102202378694</v>
      </c>
      <c r="D55" s="209" t="n">
        <v>0.805102202378694</v>
      </c>
      <c r="E55" s="209" t="n">
        <v>0.805102202378694</v>
      </c>
      <c r="F55" s="210" t="n">
        <v>0.805102202378694</v>
      </c>
      <c r="G55" s="211" t="n">
        <f aca="false">C55/C54-1</f>
        <v>0.00704934541792546</v>
      </c>
      <c r="H55" s="212" t="n">
        <f aca="false">D55/D54-1</f>
        <v>0.00704934541792546</v>
      </c>
      <c r="I55" s="212" t="n">
        <f aca="false">E55/E54-1</f>
        <v>0.00704934541792546</v>
      </c>
      <c r="J55" s="213" t="n">
        <f aca="false">F55/F54-1</f>
        <v>0.00704934541792546</v>
      </c>
      <c r="N55" s="215"/>
    </row>
    <row r="56" customFormat="false" ht="15" hidden="false" customHeight="false" outlineLevel="0" collapsed="false">
      <c r="B56" s="113" t="n">
        <v>1999</v>
      </c>
      <c r="C56" s="208" t="n">
        <v>0.809127713390587</v>
      </c>
      <c r="D56" s="209" t="n">
        <v>0.809127713390587</v>
      </c>
      <c r="E56" s="209" t="n">
        <v>0.809127713390587</v>
      </c>
      <c r="F56" s="210" t="n">
        <v>0.809127713390587</v>
      </c>
      <c r="G56" s="211" t="n">
        <f aca="false">C56/C55-1</f>
        <v>0.00499999999999989</v>
      </c>
      <c r="H56" s="212" t="n">
        <f aca="false">D56/D55-1</f>
        <v>0.00499999999999989</v>
      </c>
      <c r="I56" s="212" t="n">
        <f aca="false">E56/E55-1</f>
        <v>0.00499999999999989</v>
      </c>
      <c r="J56" s="213" t="n">
        <f aca="false">F56/F55-1</f>
        <v>0.00499999999999989</v>
      </c>
      <c r="N56" s="215"/>
    </row>
    <row r="57" customFormat="false" ht="15" hidden="false" customHeight="false" outlineLevel="0" collapsed="false">
      <c r="B57" s="113" t="n">
        <v>2000</v>
      </c>
      <c r="C57" s="208" t="n">
        <v>0.822814450831026</v>
      </c>
      <c r="D57" s="209" t="n">
        <v>0.822814450831026</v>
      </c>
      <c r="E57" s="209" t="n">
        <v>0.822814450831026</v>
      </c>
      <c r="F57" s="210" t="n">
        <v>0.822814450831026</v>
      </c>
      <c r="G57" s="211" t="n">
        <f aca="false">C57/C56-1</f>
        <v>0.0169154228855724</v>
      </c>
      <c r="H57" s="212" t="n">
        <f aca="false">D57/D56-1</f>
        <v>0.0169154228855724</v>
      </c>
      <c r="I57" s="212" t="n">
        <f aca="false">E57/E56-1</f>
        <v>0.0169154228855724</v>
      </c>
      <c r="J57" s="213" t="n">
        <f aca="false">F57/F56-1</f>
        <v>0.0169154228855724</v>
      </c>
      <c r="N57" s="215"/>
    </row>
    <row r="58" customFormat="false" ht="15" hidden="false" customHeight="false" outlineLevel="0" collapsed="false">
      <c r="B58" s="113" t="n">
        <v>2001</v>
      </c>
      <c r="C58" s="208" t="n">
        <v>0.836501188271463</v>
      </c>
      <c r="D58" s="209" t="n">
        <v>0.836501188271463</v>
      </c>
      <c r="E58" s="209" t="n">
        <v>0.836501188271463</v>
      </c>
      <c r="F58" s="210" t="n">
        <v>0.836501188271463</v>
      </c>
      <c r="G58" s="211" t="n">
        <f aca="false">C58/C57-1</f>
        <v>0.0166340508806262</v>
      </c>
      <c r="H58" s="212" t="n">
        <f aca="false">D58/D57-1</f>
        <v>0.0166340508806262</v>
      </c>
      <c r="I58" s="212" t="n">
        <f aca="false">E58/E57-1</f>
        <v>0.0166340508806262</v>
      </c>
      <c r="J58" s="213" t="n">
        <f aca="false">F58/F57-1</f>
        <v>0.0166340508806262</v>
      </c>
      <c r="N58" s="215"/>
    </row>
    <row r="59" customFormat="false" ht="15" hidden="false" customHeight="false" outlineLevel="0" collapsed="false">
      <c r="B59" s="113" t="n">
        <v>2002</v>
      </c>
      <c r="C59" s="208" t="n">
        <v>0.852603232319037</v>
      </c>
      <c r="D59" s="209" t="n">
        <v>0.852603232319037</v>
      </c>
      <c r="E59" s="209" t="n">
        <v>0.852603232319037</v>
      </c>
      <c r="F59" s="210" t="n">
        <v>0.852603232319037</v>
      </c>
      <c r="G59" s="211" t="n">
        <f aca="false">C59/C58-1</f>
        <v>0.0192492781520695</v>
      </c>
      <c r="H59" s="212" t="n">
        <f aca="false">D59/D58-1</f>
        <v>0.0192492781520695</v>
      </c>
      <c r="I59" s="212" t="n">
        <f aca="false">E59/E58-1</f>
        <v>0.0192492781520695</v>
      </c>
      <c r="J59" s="213" t="n">
        <f aca="false">F59/F58-1</f>
        <v>0.0192492781520695</v>
      </c>
      <c r="N59" s="215"/>
    </row>
    <row r="60" customFormat="false" ht="15" hidden="false" customHeight="false" outlineLevel="0" collapsed="false">
      <c r="B60" s="113" t="n">
        <v>2003</v>
      </c>
      <c r="C60" s="208" t="n">
        <v>0.870315480771368</v>
      </c>
      <c r="D60" s="209" t="n">
        <v>0.870315480771368</v>
      </c>
      <c r="E60" s="209" t="n">
        <v>0.870315480771368</v>
      </c>
      <c r="F60" s="210" t="n">
        <v>0.870315480771368</v>
      </c>
      <c r="G60" s="211" t="n">
        <f aca="false">C60/C59-1</f>
        <v>0.0207743153918789</v>
      </c>
      <c r="H60" s="212" t="n">
        <f aca="false">D60/D59-1</f>
        <v>0.0207743153918789</v>
      </c>
      <c r="I60" s="212" t="n">
        <f aca="false">E60/E59-1</f>
        <v>0.0207743153918789</v>
      </c>
      <c r="J60" s="213" t="n">
        <f aca="false">F60/F59-1</f>
        <v>0.0207743153918789</v>
      </c>
      <c r="N60" s="215"/>
    </row>
    <row r="61" customFormat="false" ht="15" hidden="false" customHeight="false" outlineLevel="0" collapsed="false">
      <c r="B61" s="113" t="n">
        <v>2004</v>
      </c>
      <c r="C61" s="208" t="n">
        <v>0.888832831426078</v>
      </c>
      <c r="D61" s="209" t="n">
        <v>0.888832831426078</v>
      </c>
      <c r="E61" s="209" t="n">
        <v>0.888832831426078</v>
      </c>
      <c r="F61" s="210" t="n">
        <v>0.888832831426078</v>
      </c>
      <c r="G61" s="211" t="n">
        <f aca="false">C61/C60-1</f>
        <v>0.021276595744681</v>
      </c>
      <c r="H61" s="212" t="n">
        <f aca="false">D61/D60-1</f>
        <v>0.021276595744681</v>
      </c>
      <c r="I61" s="212" t="n">
        <f aca="false">E61/E60-1</f>
        <v>0.021276595744681</v>
      </c>
      <c r="J61" s="213" t="n">
        <f aca="false">F61/F60-1</f>
        <v>0.021276595744681</v>
      </c>
      <c r="N61" s="215"/>
    </row>
    <row r="62" customFormat="false" ht="15" hidden="false" customHeight="false" outlineLevel="0" collapsed="false">
      <c r="B62" s="113" t="n">
        <v>2005</v>
      </c>
      <c r="C62" s="208" t="n">
        <v>0.904934875473653</v>
      </c>
      <c r="D62" s="209" t="n">
        <v>0.904934875473653</v>
      </c>
      <c r="E62" s="209" t="n">
        <v>0.904934875473653</v>
      </c>
      <c r="F62" s="210" t="n">
        <v>0.904934875473653</v>
      </c>
      <c r="G62" s="211" t="n">
        <f aca="false">C62/C61-1</f>
        <v>0.0181159420289858</v>
      </c>
      <c r="H62" s="212" t="n">
        <f aca="false">D62/D61-1</f>
        <v>0.0181159420289858</v>
      </c>
      <c r="I62" s="212" t="n">
        <f aca="false">E62/E61-1</f>
        <v>0.0181159420289858</v>
      </c>
      <c r="J62" s="213" t="n">
        <f aca="false">F62/F61-1</f>
        <v>0.0181159420289858</v>
      </c>
      <c r="N62" s="215"/>
    </row>
    <row r="63" customFormat="false" ht="15" hidden="false" customHeight="false" outlineLevel="0" collapsed="false">
      <c r="B63" s="113" t="n">
        <v>2006</v>
      </c>
      <c r="C63" s="208" t="n">
        <v>0.91974875599742</v>
      </c>
      <c r="D63" s="209" t="n">
        <v>0.91974875599742</v>
      </c>
      <c r="E63" s="209" t="n">
        <v>0.91974875599742</v>
      </c>
      <c r="F63" s="210" t="n">
        <v>0.91974875599742</v>
      </c>
      <c r="G63" s="211" t="n">
        <f aca="false">C63/C62-1</f>
        <v>0.0163701067615658</v>
      </c>
      <c r="H63" s="212" t="n">
        <f aca="false">D63/D62-1</f>
        <v>0.0163701067615658</v>
      </c>
      <c r="I63" s="212" t="n">
        <f aca="false">E63/E62-1</f>
        <v>0.0163701067615658</v>
      </c>
      <c r="J63" s="213" t="n">
        <f aca="false">F63/F62-1</f>
        <v>0.0163701067615658</v>
      </c>
      <c r="N63" s="215"/>
    </row>
    <row r="64" customFormat="false" ht="15" hidden="false" customHeight="false" outlineLevel="0" collapsed="false">
      <c r="B64" s="113" t="n">
        <v>2007</v>
      </c>
      <c r="C64" s="208" t="n">
        <v>0.933435493437858</v>
      </c>
      <c r="D64" s="209" t="n">
        <v>0.933435493437858</v>
      </c>
      <c r="E64" s="209" t="n">
        <v>0.933435493437858</v>
      </c>
      <c r="F64" s="210" t="n">
        <v>0.933435493437858</v>
      </c>
      <c r="G64" s="211" t="n">
        <f aca="false">C64/C63-1</f>
        <v>0.0148809523809521</v>
      </c>
      <c r="H64" s="212" t="n">
        <f aca="false">D64/D63-1</f>
        <v>0.0148809523809521</v>
      </c>
      <c r="I64" s="212" t="n">
        <f aca="false">E64/E63-1</f>
        <v>0.0148809523809521</v>
      </c>
      <c r="J64" s="213" t="n">
        <f aca="false">F64/F63-1</f>
        <v>0.0148809523809521</v>
      </c>
      <c r="N64" s="215"/>
    </row>
    <row r="65" customFormat="false" ht="15" hidden="false" customHeight="false" outlineLevel="0" collapsed="false">
      <c r="B65" s="113" t="n">
        <v>2008</v>
      </c>
      <c r="C65" s="208" t="n">
        <v>0.959681825235404</v>
      </c>
      <c r="D65" s="209" t="n">
        <v>0.959681825235404</v>
      </c>
      <c r="E65" s="209" t="n">
        <v>0.959681825235404</v>
      </c>
      <c r="F65" s="210" t="n">
        <v>0.959681825235404</v>
      </c>
      <c r="G65" s="211" t="n">
        <f aca="false">C65/C64-1</f>
        <v>0.0281179920648613</v>
      </c>
      <c r="H65" s="212" t="n">
        <f aca="false">D65/D64-1</f>
        <v>0.0281179920648613</v>
      </c>
      <c r="I65" s="212" t="n">
        <f aca="false">E65/E64-1</f>
        <v>0.0281179920648613</v>
      </c>
      <c r="J65" s="213" t="n">
        <f aca="false">F65/F64-1</f>
        <v>0.0281179920648613</v>
      </c>
      <c r="N65" s="215"/>
    </row>
    <row r="66" customFormat="false" ht="15" hidden="false" customHeight="false" outlineLevel="0" collapsed="false">
      <c r="B66" s="113" t="n">
        <v>2009</v>
      </c>
      <c r="C66" s="216" t="n">
        <v>0.96056743765802</v>
      </c>
      <c r="D66" s="209" t="n">
        <v>0.96056743765802</v>
      </c>
      <c r="E66" s="209" t="n">
        <v>0.96056743765802</v>
      </c>
      <c r="F66" s="210" t="n">
        <v>0.96056743765802</v>
      </c>
      <c r="G66" s="211" t="n">
        <f aca="false">C66/C65-1</f>
        <v>0.000922818791946334</v>
      </c>
      <c r="H66" s="212" t="n">
        <f aca="false">D66/D65-1</f>
        <v>0.000922818791946334</v>
      </c>
      <c r="I66" s="212" t="n">
        <f aca="false">E66/E65-1</f>
        <v>0.000922818791946334</v>
      </c>
      <c r="J66" s="213" t="n">
        <f aca="false">F66/F65-1</f>
        <v>0.000922818791946334</v>
      </c>
      <c r="N66" s="215"/>
    </row>
    <row r="67" customFormat="false" ht="15" hidden="false" customHeight="false" outlineLevel="0" collapsed="false">
      <c r="B67" s="113" t="n">
        <v>2010</v>
      </c>
      <c r="C67" s="216" t="n">
        <v>0.975220297741312</v>
      </c>
      <c r="D67" s="209" t="n">
        <v>0.975220297741312</v>
      </c>
      <c r="E67" s="209" t="n">
        <v>0.975220297741312</v>
      </c>
      <c r="F67" s="210" t="n">
        <v>0.975220297741312</v>
      </c>
      <c r="G67" s="211" t="n">
        <f aca="false">C67/C66-1</f>
        <v>0.0152543793479172</v>
      </c>
      <c r="H67" s="212" t="n">
        <f aca="false">D67/D66-1</f>
        <v>0.0152543793479172</v>
      </c>
      <c r="I67" s="212" t="n">
        <f aca="false">E67/E66-1</f>
        <v>0.0152543793479172</v>
      </c>
      <c r="J67" s="213" t="n">
        <f aca="false">F67/F66-1</f>
        <v>0.0152543793479172</v>
      </c>
      <c r="N67" s="215"/>
    </row>
    <row r="68" customFormat="false" ht="15" hidden="false" customHeight="false" outlineLevel="0" collapsed="false">
      <c r="B68" s="113" t="n">
        <v>2011</v>
      </c>
      <c r="C68" s="216" t="n">
        <v>0.995911424342445</v>
      </c>
      <c r="D68" s="209" t="n">
        <v>0.995911424342445</v>
      </c>
      <c r="E68" s="209" t="n">
        <v>0.995911424342445</v>
      </c>
      <c r="F68" s="210" t="n">
        <v>0.995911424342445</v>
      </c>
      <c r="G68" s="211" t="n">
        <f aca="false">C68/C67-1</f>
        <v>0.0212168744324281</v>
      </c>
      <c r="H68" s="212" t="n">
        <f aca="false">D68/D67-1</f>
        <v>0.0212168744324281</v>
      </c>
      <c r="I68" s="212" t="n">
        <f aca="false">E68/E67-1</f>
        <v>0.0212168744324281</v>
      </c>
      <c r="J68" s="213" t="n">
        <f aca="false">F68/F67-1</f>
        <v>0.0212168744324281</v>
      </c>
      <c r="N68" s="215"/>
    </row>
    <row r="69" customFormat="false" ht="15" hidden="false" customHeight="false" outlineLevel="0" collapsed="false">
      <c r="B69" s="113" t="n">
        <v>2012</v>
      </c>
      <c r="C69" s="216" t="n">
        <v>1.01539489764001</v>
      </c>
      <c r="D69" s="209" t="n">
        <v>1.01539489764001</v>
      </c>
      <c r="E69" s="209" t="n">
        <v>1.01539489764001</v>
      </c>
      <c r="F69" s="210" t="n">
        <v>1.01539489764001</v>
      </c>
      <c r="G69" s="211" t="n">
        <f aca="false">C69/C68-1</f>
        <v>0.0195634599838317</v>
      </c>
      <c r="H69" s="212" t="n">
        <f aca="false">D69/D68-1</f>
        <v>0.0195634599838317</v>
      </c>
      <c r="I69" s="212" t="n">
        <f aca="false">E69/E68-1</f>
        <v>0.0195634599838317</v>
      </c>
      <c r="J69" s="213" t="n">
        <f aca="false">F69/F68-1</f>
        <v>0.0195634599838317</v>
      </c>
      <c r="N69" s="215"/>
    </row>
    <row r="70" customFormat="false" ht="15" hidden="false" customHeight="false" outlineLevel="0" collapsed="false">
      <c r="B70" s="113" t="n">
        <v>2013</v>
      </c>
      <c r="C70" s="216" t="n">
        <v>1.02417051164594</v>
      </c>
      <c r="D70" s="209" t="n">
        <v>1.02417051164594</v>
      </c>
      <c r="E70" s="209" t="n">
        <v>1.02417051164594</v>
      </c>
      <c r="F70" s="210" t="n">
        <v>1.02417051164594</v>
      </c>
      <c r="G70" s="211" t="n">
        <f aca="false">C70/C69-1</f>
        <v>0.00864256263875651</v>
      </c>
      <c r="H70" s="212" t="n">
        <f aca="false">D70/D69-1</f>
        <v>0.00864256263875651</v>
      </c>
      <c r="I70" s="212" t="n">
        <f aca="false">E70/E69-1</f>
        <v>0.00864256263875651</v>
      </c>
      <c r="J70" s="213" t="n">
        <f aca="false">F70/F69-1</f>
        <v>0.00864256263875651</v>
      </c>
      <c r="N70" s="215"/>
    </row>
    <row r="71" customFormat="false" ht="15" hidden="false" customHeight="false" outlineLevel="0" collapsed="false">
      <c r="B71" s="113" t="n">
        <v>2014</v>
      </c>
      <c r="C71" s="216" t="n">
        <v>1.02932316574116</v>
      </c>
      <c r="D71" s="209" t="n">
        <v>1.02932316574116</v>
      </c>
      <c r="E71" s="209" t="n">
        <v>1.02932316574116</v>
      </c>
      <c r="F71" s="210" t="n">
        <v>1.02932316574116</v>
      </c>
      <c r="G71" s="211" t="n">
        <f aca="false">C71/C70-1</f>
        <v>0.00503105101800161</v>
      </c>
      <c r="H71" s="212" t="n">
        <f aca="false">D71/D70-1</f>
        <v>0.00503105101800161</v>
      </c>
      <c r="I71" s="212" t="n">
        <f aca="false">E71/E70-1</f>
        <v>0.00503105101800161</v>
      </c>
      <c r="J71" s="213" t="n">
        <f aca="false">F71/F70-1</f>
        <v>0.00503105101800161</v>
      </c>
      <c r="N71" s="215"/>
    </row>
    <row r="72" customFormat="false" ht="15" hidden="false" customHeight="false" outlineLevel="0" collapsed="false">
      <c r="B72" s="113" t="n">
        <v>2015</v>
      </c>
      <c r="C72" s="216" t="n">
        <v>1.02972571684235</v>
      </c>
      <c r="D72" s="209" t="n">
        <v>1.02972571684235</v>
      </c>
      <c r="E72" s="209" t="n">
        <v>1.02972571684235</v>
      </c>
      <c r="F72" s="210" t="n">
        <v>1.02972571684235</v>
      </c>
      <c r="G72" s="211" t="n">
        <f aca="false">C72/C71-1</f>
        <v>0.000391083300743</v>
      </c>
      <c r="H72" s="212" t="n">
        <f aca="false">D72/D71-1</f>
        <v>0.000391083300743</v>
      </c>
      <c r="I72" s="212" t="n">
        <f aca="false">E72/E71-1</f>
        <v>0.000391083300743</v>
      </c>
      <c r="J72" s="213" t="n">
        <f aca="false">F72/F71-1</f>
        <v>0.000391083300743</v>
      </c>
      <c r="N72" s="215"/>
    </row>
    <row r="73" customFormat="false" ht="15" hidden="false" customHeight="false" outlineLevel="0" collapsed="false">
      <c r="B73" s="113" t="n">
        <v>2016</v>
      </c>
      <c r="C73" s="216" t="n">
        <f aca="false">C72*(1+G73)</f>
        <v>1.03178516827603</v>
      </c>
      <c r="D73" s="209" t="n">
        <f aca="false">D72*(1+H73)</f>
        <v>1.03178516827603</v>
      </c>
      <c r="E73" s="209" t="n">
        <f aca="false">E72*(1+I73)</f>
        <v>1.03178516827603</v>
      </c>
      <c r="F73" s="210" t="n">
        <f aca="false">F72*(1+J73)</f>
        <v>1.03178516827603</v>
      </c>
      <c r="G73" s="211" t="n">
        <v>0.002</v>
      </c>
      <c r="H73" s="212" t="n">
        <v>0.002</v>
      </c>
      <c r="I73" s="212" t="n">
        <v>0.002</v>
      </c>
      <c r="J73" s="213" t="n">
        <v>0.002</v>
      </c>
    </row>
    <row r="74" customFormat="false" ht="15" hidden="false" customHeight="false" outlineLevel="0" collapsed="false">
      <c r="B74" s="122" t="n">
        <v>2017</v>
      </c>
      <c r="C74" s="217" t="n">
        <f aca="false">C73*(1+G74)</f>
        <v>1.04210301995879</v>
      </c>
      <c r="D74" s="218" t="n">
        <f aca="false">D73*(1+H74)</f>
        <v>1.04210301995879</v>
      </c>
      <c r="E74" s="218" t="n">
        <f aca="false">E73*(1+I74)</f>
        <v>1.04210301995879</v>
      </c>
      <c r="F74" s="219" t="n">
        <f aca="false">F73*(1+J74)</f>
        <v>1.04210301995879</v>
      </c>
      <c r="G74" s="220" t="n">
        <v>0.01</v>
      </c>
      <c r="H74" s="221" t="n">
        <v>0.01</v>
      </c>
      <c r="I74" s="221" t="n">
        <v>0.01</v>
      </c>
      <c r="J74" s="222" t="n">
        <v>0.01</v>
      </c>
    </row>
    <row r="75" customFormat="false" ht="15" hidden="false" customHeight="false" outlineLevel="0" collapsed="false">
      <c r="B75" s="122" t="n">
        <v>2018</v>
      </c>
      <c r="C75" s="217" t="n">
        <f aca="false">C74*(1+G75)</f>
        <v>1.05356615317834</v>
      </c>
      <c r="D75" s="218" t="n">
        <f aca="false">D74*(1+H75)</f>
        <v>1.05356615317834</v>
      </c>
      <c r="E75" s="218" t="n">
        <f aca="false">E74*(1+I75)</f>
        <v>1.05356615317834</v>
      </c>
      <c r="F75" s="219" t="n">
        <f aca="false">F74*(1+J75)</f>
        <v>1.05356615317834</v>
      </c>
      <c r="G75" s="220" t="n">
        <v>0.011</v>
      </c>
      <c r="H75" s="221" t="n">
        <v>0.011</v>
      </c>
      <c r="I75" s="221" t="n">
        <v>0.011</v>
      </c>
      <c r="J75" s="222" t="n">
        <v>0.011</v>
      </c>
    </row>
    <row r="76" customFormat="false" ht="15" hidden="false" customHeight="false" outlineLevel="0" collapsed="false">
      <c r="B76" s="122" t="n">
        <v>2019</v>
      </c>
      <c r="C76" s="223" t="n">
        <f aca="false">C75*(1+G76)</f>
        <v>1.06673573009307</v>
      </c>
      <c r="D76" s="218" t="n">
        <f aca="false">D75*(1+H76)</f>
        <v>1.06673573009307</v>
      </c>
      <c r="E76" s="218" t="n">
        <f aca="false">E75*(1+I76)</f>
        <v>1.06673573009307</v>
      </c>
      <c r="F76" s="219" t="n">
        <f aca="false">F75*(1+J76)</f>
        <v>1.06673573009307</v>
      </c>
      <c r="G76" s="220" t="n">
        <v>0.0125</v>
      </c>
      <c r="H76" s="221" t="n">
        <v>0.0125</v>
      </c>
      <c r="I76" s="221" t="n">
        <v>0.0125</v>
      </c>
      <c r="J76" s="222" t="n">
        <v>0.0125</v>
      </c>
    </row>
    <row r="77" customFormat="false" ht="15" hidden="false" customHeight="false" outlineLevel="0" collapsed="false">
      <c r="B77" s="122" t="n">
        <v>2020</v>
      </c>
      <c r="C77" s="223" t="n">
        <f aca="false">C76*(1+G77)</f>
        <v>1.08273676604447</v>
      </c>
      <c r="D77" s="218" t="n">
        <f aca="false">D76*(1+H77)</f>
        <v>1.08273676604447</v>
      </c>
      <c r="E77" s="218" t="n">
        <f aca="false">E76*(1+I77)</f>
        <v>1.08273676604447</v>
      </c>
      <c r="F77" s="219" t="n">
        <f aca="false">F76*(1+J77)</f>
        <v>1.08273676604447</v>
      </c>
      <c r="G77" s="220" t="n">
        <v>0.015</v>
      </c>
      <c r="H77" s="221" t="n">
        <v>0.015</v>
      </c>
      <c r="I77" s="221" t="n">
        <v>0.015</v>
      </c>
      <c r="J77" s="222" t="n">
        <v>0.015</v>
      </c>
    </row>
    <row r="78" customFormat="false" ht="15" hidden="false" customHeight="false" outlineLevel="0" collapsed="false">
      <c r="B78" s="122" t="n">
        <v>2021</v>
      </c>
      <c r="C78" s="223" t="n">
        <f aca="false">C77*(1+G78)</f>
        <v>1.10168465945025</v>
      </c>
      <c r="D78" s="218" t="n">
        <f aca="false">D77*(1+H78)</f>
        <v>1.10168465945025</v>
      </c>
      <c r="E78" s="218" t="n">
        <f aca="false">E77*(1+I78)</f>
        <v>1.10168465945025</v>
      </c>
      <c r="F78" s="219" t="n">
        <f aca="false">F77*(1+J78)</f>
        <v>1.10168465945025</v>
      </c>
      <c r="G78" s="220" t="n">
        <v>0.0175</v>
      </c>
      <c r="H78" s="221" t="n">
        <v>0.0175</v>
      </c>
      <c r="I78" s="221" t="n">
        <v>0.0175</v>
      </c>
      <c r="J78" s="222" t="n">
        <v>0.0175</v>
      </c>
    </row>
    <row r="79" customFormat="false" ht="15" hidden="false" customHeight="false" outlineLevel="0" collapsed="false">
      <c r="B79" s="122" t="n">
        <v>2022</v>
      </c>
      <c r="C79" s="223" t="n">
        <f aca="false">C78*(1+G79)</f>
        <v>1.12096414099062</v>
      </c>
      <c r="D79" s="218" t="n">
        <f aca="false">D78*(1+H79)</f>
        <v>1.12096414099062</v>
      </c>
      <c r="E79" s="218" t="n">
        <f aca="false">E78*(1+I79)</f>
        <v>1.12096414099062</v>
      </c>
      <c r="F79" s="219" t="n">
        <f aca="false">F78*(1+J79)</f>
        <v>1.12096414099062</v>
      </c>
      <c r="G79" s="220" t="n">
        <v>0.0175</v>
      </c>
      <c r="H79" s="221" t="n">
        <v>0.0175</v>
      </c>
      <c r="I79" s="221" t="n">
        <v>0.0175</v>
      </c>
      <c r="J79" s="222" t="n">
        <v>0.0175</v>
      </c>
    </row>
    <row r="80" customFormat="false" ht="15" hidden="false" customHeight="false" outlineLevel="0" collapsed="false">
      <c r="B80" s="122" t="n">
        <v>2023</v>
      </c>
      <c r="C80" s="223" t="n">
        <f aca="false">C79*(1+G80)</f>
        <v>1.14058101345796</v>
      </c>
      <c r="D80" s="218" t="n">
        <f aca="false">D79*(1+H80)</f>
        <v>1.14058101345796</v>
      </c>
      <c r="E80" s="218" t="n">
        <f aca="false">E79*(1+I80)</f>
        <v>1.14058101345796</v>
      </c>
      <c r="F80" s="219" t="n">
        <f aca="false">F79*(1+J80)</f>
        <v>1.14058101345796</v>
      </c>
      <c r="G80" s="220" t="n">
        <v>0.0175</v>
      </c>
      <c r="H80" s="221" t="n">
        <v>0.0175</v>
      </c>
      <c r="I80" s="221" t="n">
        <v>0.0175</v>
      </c>
      <c r="J80" s="222" t="n">
        <v>0.0175</v>
      </c>
    </row>
    <row r="81" customFormat="false" ht="15" hidden="false" customHeight="false" outlineLevel="0" collapsed="false">
      <c r="B81" s="122" t="n">
        <v>2024</v>
      </c>
      <c r="C81" s="223" t="n">
        <f aca="false">C80*(1+G81)</f>
        <v>1.16054118119348</v>
      </c>
      <c r="D81" s="218" t="n">
        <f aca="false">D80*(1+H81)</f>
        <v>1.16054118119348</v>
      </c>
      <c r="E81" s="218" t="n">
        <f aca="false">E80*(1+I81)</f>
        <v>1.16054118119348</v>
      </c>
      <c r="F81" s="219" t="n">
        <f aca="false">F80*(1+J81)</f>
        <v>1.16054118119348</v>
      </c>
      <c r="G81" s="220" t="n">
        <v>0.0175</v>
      </c>
      <c r="H81" s="221" t="n">
        <v>0.0175</v>
      </c>
      <c r="I81" s="221" t="n">
        <v>0.0175</v>
      </c>
      <c r="J81" s="222" t="n">
        <v>0.0175</v>
      </c>
    </row>
    <row r="82" customFormat="false" ht="15" hidden="false" customHeight="false" outlineLevel="0" collapsed="false">
      <c r="B82" s="122" t="n">
        <v>2025</v>
      </c>
      <c r="C82" s="223" t="n">
        <f aca="false">C81*(1+G82)</f>
        <v>1.18085065186436</v>
      </c>
      <c r="D82" s="218" t="n">
        <f aca="false">D81*(1+H82)</f>
        <v>1.18085065186436</v>
      </c>
      <c r="E82" s="218" t="n">
        <f aca="false">E81*(1+I82)</f>
        <v>1.18085065186436</v>
      </c>
      <c r="F82" s="219" t="n">
        <f aca="false">F81*(1+J82)</f>
        <v>1.18085065186436</v>
      </c>
      <c r="G82" s="220" t="n">
        <v>0.0175</v>
      </c>
      <c r="H82" s="221" t="n">
        <v>0.0175</v>
      </c>
      <c r="I82" s="221" t="n">
        <v>0.0175</v>
      </c>
      <c r="J82" s="222" t="n">
        <v>0.0175</v>
      </c>
    </row>
    <row r="83" customFormat="false" ht="15" hidden="false" customHeight="false" outlineLevel="0" collapsed="false">
      <c r="B83" s="122" t="n">
        <v>2026</v>
      </c>
      <c r="C83" s="223" t="n">
        <f aca="false">C82*(1+G83)</f>
        <v>1.20151553827199</v>
      </c>
      <c r="D83" s="218" t="n">
        <f aca="false">D82*(1+H83)</f>
        <v>1.20151553827199</v>
      </c>
      <c r="E83" s="218" t="n">
        <f aca="false">E82*(1+I83)</f>
        <v>1.20151553827199</v>
      </c>
      <c r="F83" s="219" t="n">
        <f aca="false">F82*(1+J83)</f>
        <v>1.20151553827199</v>
      </c>
      <c r="G83" s="220" t="n">
        <v>0.0175</v>
      </c>
      <c r="H83" s="221" t="n">
        <v>0.0175</v>
      </c>
      <c r="I83" s="221" t="n">
        <v>0.0175</v>
      </c>
      <c r="J83" s="222" t="n">
        <v>0.0175</v>
      </c>
    </row>
    <row r="84" customFormat="false" ht="15" hidden="false" customHeight="false" outlineLevel="0" collapsed="false">
      <c r="B84" s="122" t="n">
        <v>2027</v>
      </c>
      <c r="C84" s="223" t="n">
        <f aca="false">C83*(1+G84)</f>
        <v>1.22254206019175</v>
      </c>
      <c r="D84" s="218" t="n">
        <f aca="false">D83*(1+H84)</f>
        <v>1.22254206019175</v>
      </c>
      <c r="E84" s="218" t="n">
        <f aca="false">E83*(1+I84)</f>
        <v>1.22254206019175</v>
      </c>
      <c r="F84" s="219" t="n">
        <f aca="false">F83*(1+J84)</f>
        <v>1.22254206019175</v>
      </c>
      <c r="G84" s="220" t="n">
        <v>0.0175</v>
      </c>
      <c r="H84" s="221" t="n">
        <v>0.0175</v>
      </c>
      <c r="I84" s="221" t="n">
        <v>0.0175</v>
      </c>
      <c r="J84" s="222" t="n">
        <v>0.0175</v>
      </c>
    </row>
    <row r="85" customFormat="false" ht="15" hidden="false" customHeight="false" outlineLevel="0" collapsed="false">
      <c r="B85" s="122" t="n">
        <v>2028</v>
      </c>
      <c r="C85" s="223" t="n">
        <f aca="false">C84*(1+G85)</f>
        <v>1.2439365462451</v>
      </c>
      <c r="D85" s="218" t="n">
        <f aca="false">D84*(1+H85)</f>
        <v>1.2439365462451</v>
      </c>
      <c r="E85" s="218" t="n">
        <f aca="false">E84*(1+I85)</f>
        <v>1.2439365462451</v>
      </c>
      <c r="F85" s="219" t="n">
        <f aca="false">F84*(1+J85)</f>
        <v>1.2439365462451</v>
      </c>
      <c r="G85" s="220" t="n">
        <v>0.0175</v>
      </c>
      <c r="H85" s="221" t="n">
        <v>0.0175</v>
      </c>
      <c r="I85" s="221" t="n">
        <v>0.0175</v>
      </c>
      <c r="J85" s="222" t="n">
        <v>0.0175</v>
      </c>
    </row>
    <row r="86" customFormat="false" ht="15" hidden="false" customHeight="false" outlineLevel="0" collapsed="false">
      <c r="B86" s="122" t="n">
        <v>2029</v>
      </c>
      <c r="C86" s="223" t="n">
        <f aca="false">C85*(1+G86)</f>
        <v>1.26570543580439</v>
      </c>
      <c r="D86" s="218" t="n">
        <f aca="false">D85*(1+H86)</f>
        <v>1.26570543580439</v>
      </c>
      <c r="E86" s="218" t="n">
        <f aca="false">E85*(1+I86)</f>
        <v>1.26570543580439</v>
      </c>
      <c r="F86" s="219" t="n">
        <f aca="false">F85*(1+J86)</f>
        <v>1.26570543580439</v>
      </c>
      <c r="G86" s="220" t="n">
        <v>0.0175</v>
      </c>
      <c r="H86" s="221" t="n">
        <v>0.0175</v>
      </c>
      <c r="I86" s="221" t="n">
        <v>0.0175</v>
      </c>
      <c r="J86" s="222" t="n">
        <v>0.0175</v>
      </c>
    </row>
    <row r="87" customFormat="false" ht="15" hidden="false" customHeight="false" outlineLevel="0" collapsed="false">
      <c r="B87" s="122" t="n">
        <v>2030</v>
      </c>
      <c r="C87" s="223" t="n">
        <f aca="false">C86*(1+G87)</f>
        <v>1.28785528093097</v>
      </c>
      <c r="D87" s="218" t="n">
        <f aca="false">D86*(1+H87)</f>
        <v>1.28785528093097</v>
      </c>
      <c r="E87" s="218" t="n">
        <f aca="false">E86*(1+I87)</f>
        <v>1.28785528093097</v>
      </c>
      <c r="F87" s="219" t="n">
        <f aca="false">F86*(1+J87)</f>
        <v>1.28785528093097</v>
      </c>
      <c r="G87" s="220" t="n">
        <v>0.0175</v>
      </c>
      <c r="H87" s="221" t="n">
        <v>0.0175</v>
      </c>
      <c r="I87" s="221" t="n">
        <v>0.0175</v>
      </c>
      <c r="J87" s="222" t="n">
        <v>0.0175</v>
      </c>
    </row>
    <row r="88" customFormat="false" ht="15" hidden="false" customHeight="false" outlineLevel="0" collapsed="false">
      <c r="B88" s="122" t="n">
        <v>2031</v>
      </c>
      <c r="C88" s="223" t="n">
        <f aca="false">C87*(1+G88)</f>
        <v>1.31039274834726</v>
      </c>
      <c r="D88" s="218" t="n">
        <f aca="false">D87*(1+H88)</f>
        <v>1.31039274834726</v>
      </c>
      <c r="E88" s="218" t="n">
        <f aca="false">E87*(1+I88)</f>
        <v>1.31039274834726</v>
      </c>
      <c r="F88" s="219" t="n">
        <f aca="false">F87*(1+J88)</f>
        <v>1.31039274834726</v>
      </c>
      <c r="G88" s="220" t="n">
        <v>0.0175</v>
      </c>
      <c r="H88" s="221" t="n">
        <v>0.0175</v>
      </c>
      <c r="I88" s="221" t="n">
        <v>0.0175</v>
      </c>
      <c r="J88" s="222" t="n">
        <v>0.0175</v>
      </c>
    </row>
    <row r="89" customFormat="false" ht="15" hidden="false" customHeight="false" outlineLevel="0" collapsed="false">
      <c r="B89" s="122" t="n">
        <v>2032</v>
      </c>
      <c r="C89" s="223" t="n">
        <f aca="false">C88*(1+G89)</f>
        <v>1.33332462144334</v>
      </c>
      <c r="D89" s="218" t="n">
        <f aca="false">D88*(1+H89)</f>
        <v>1.33332462144334</v>
      </c>
      <c r="E89" s="218" t="n">
        <f aca="false">E88*(1+I89)</f>
        <v>1.33332462144334</v>
      </c>
      <c r="F89" s="219" t="n">
        <f aca="false">F88*(1+J89)</f>
        <v>1.33332462144334</v>
      </c>
      <c r="G89" s="220" t="n">
        <v>0.0175</v>
      </c>
      <c r="H89" s="221" t="n">
        <v>0.0175</v>
      </c>
      <c r="I89" s="221" t="n">
        <v>0.0175</v>
      </c>
      <c r="J89" s="222" t="n">
        <v>0.0175</v>
      </c>
    </row>
    <row r="90" customFormat="false" ht="15" hidden="false" customHeight="false" outlineLevel="0" collapsed="false">
      <c r="B90" s="122" t="n">
        <v>2033</v>
      </c>
      <c r="C90" s="223" t="n">
        <f aca="false">C89*(1+G90)</f>
        <v>1.3566578023186</v>
      </c>
      <c r="D90" s="218" t="n">
        <f aca="false">D89*(1+H90)</f>
        <v>1.3566578023186</v>
      </c>
      <c r="E90" s="218" t="n">
        <f aca="false">E89*(1+I90)</f>
        <v>1.3566578023186</v>
      </c>
      <c r="F90" s="219" t="n">
        <f aca="false">F89*(1+J90)</f>
        <v>1.3566578023186</v>
      </c>
      <c r="G90" s="220" t="n">
        <v>0.0175</v>
      </c>
      <c r="H90" s="221" t="n">
        <v>0.0175</v>
      </c>
      <c r="I90" s="221" t="n">
        <v>0.0175</v>
      </c>
      <c r="J90" s="222" t="n">
        <v>0.0175</v>
      </c>
    </row>
    <row r="91" customFormat="false" ht="15" hidden="false" customHeight="false" outlineLevel="0" collapsed="false">
      <c r="B91" s="122" t="n">
        <v>2034</v>
      </c>
      <c r="C91" s="223" t="n">
        <f aca="false">C90*(1+G91)</f>
        <v>1.38039931385917</v>
      </c>
      <c r="D91" s="218" t="n">
        <f aca="false">D90*(1+H91)</f>
        <v>1.38039931385917</v>
      </c>
      <c r="E91" s="218" t="n">
        <f aca="false">E90*(1+I91)</f>
        <v>1.38039931385917</v>
      </c>
      <c r="F91" s="219" t="n">
        <f aca="false">F90*(1+J91)</f>
        <v>1.38039931385917</v>
      </c>
      <c r="G91" s="220" t="n">
        <v>0.0175</v>
      </c>
      <c r="H91" s="221" t="n">
        <v>0.0175</v>
      </c>
      <c r="I91" s="221" t="n">
        <v>0.0175</v>
      </c>
      <c r="J91" s="222" t="n">
        <v>0.0175</v>
      </c>
    </row>
    <row r="92" customFormat="false" ht="15" hidden="false" customHeight="false" outlineLevel="0" collapsed="false">
      <c r="B92" s="122" t="n">
        <v>2035</v>
      </c>
      <c r="C92" s="223" t="n">
        <f aca="false">C91*(1+G92)</f>
        <v>1.40455630185171</v>
      </c>
      <c r="D92" s="218" t="n">
        <f aca="false">D91*(1+H92)</f>
        <v>1.40455630185171</v>
      </c>
      <c r="E92" s="218" t="n">
        <f aca="false">E91*(1+I92)</f>
        <v>1.40455630185171</v>
      </c>
      <c r="F92" s="219" t="n">
        <f aca="false">F91*(1+J92)</f>
        <v>1.40455630185171</v>
      </c>
      <c r="G92" s="220" t="n">
        <v>0.0175</v>
      </c>
      <c r="H92" s="221" t="n">
        <v>0.0175</v>
      </c>
      <c r="I92" s="221" t="n">
        <v>0.0175</v>
      </c>
      <c r="J92" s="222" t="n">
        <v>0.0175</v>
      </c>
    </row>
    <row r="93" customFormat="false" ht="15" hidden="false" customHeight="false" outlineLevel="0" collapsed="false">
      <c r="B93" s="122" t="n">
        <v>2036</v>
      </c>
      <c r="C93" s="223" t="n">
        <f aca="false">C92*(1+G93)</f>
        <v>1.42913603713411</v>
      </c>
      <c r="D93" s="218" t="n">
        <f aca="false">D92*(1+H93)</f>
        <v>1.42913603713411</v>
      </c>
      <c r="E93" s="218" t="n">
        <f aca="false">E92*(1+I93)</f>
        <v>1.42913603713411</v>
      </c>
      <c r="F93" s="219" t="n">
        <f aca="false">F92*(1+J93)</f>
        <v>1.42913603713411</v>
      </c>
      <c r="G93" s="220" t="n">
        <v>0.0175</v>
      </c>
      <c r="H93" s="221" t="n">
        <v>0.0175</v>
      </c>
      <c r="I93" s="221" t="n">
        <v>0.0175</v>
      </c>
      <c r="J93" s="222" t="n">
        <v>0.0175</v>
      </c>
    </row>
    <row r="94" customFormat="false" ht="15" hidden="false" customHeight="false" outlineLevel="0" collapsed="false">
      <c r="B94" s="122" t="n">
        <v>2037</v>
      </c>
      <c r="C94" s="223" t="n">
        <f aca="false">C93*(1+G94)</f>
        <v>1.45414591778396</v>
      </c>
      <c r="D94" s="218" t="n">
        <f aca="false">D93*(1+H94)</f>
        <v>1.45414591778396</v>
      </c>
      <c r="E94" s="218" t="n">
        <f aca="false">E93*(1+I94)</f>
        <v>1.45414591778396</v>
      </c>
      <c r="F94" s="219" t="n">
        <f aca="false">F93*(1+J94)</f>
        <v>1.45414591778396</v>
      </c>
      <c r="G94" s="220" t="n">
        <v>0.0175</v>
      </c>
      <c r="H94" s="221" t="n">
        <v>0.0175</v>
      </c>
      <c r="I94" s="221" t="n">
        <v>0.0175</v>
      </c>
      <c r="J94" s="222" t="n">
        <v>0.0175</v>
      </c>
    </row>
    <row r="95" customFormat="false" ht="15" hidden="false" customHeight="false" outlineLevel="0" collapsed="false">
      <c r="B95" s="122" t="n">
        <v>2038</v>
      </c>
      <c r="C95" s="223" t="n">
        <f aca="false">C94*(1+G95)</f>
        <v>1.47959347134518</v>
      </c>
      <c r="D95" s="218" t="n">
        <f aca="false">D94*(1+H95)</f>
        <v>1.47959347134518</v>
      </c>
      <c r="E95" s="218" t="n">
        <f aca="false">E94*(1+I95)</f>
        <v>1.47959347134518</v>
      </c>
      <c r="F95" s="219" t="n">
        <f aca="false">F94*(1+J95)</f>
        <v>1.47959347134518</v>
      </c>
      <c r="G95" s="220" t="n">
        <v>0.0175</v>
      </c>
      <c r="H95" s="221" t="n">
        <v>0.0175</v>
      </c>
      <c r="I95" s="221" t="n">
        <v>0.0175</v>
      </c>
      <c r="J95" s="222" t="n">
        <v>0.0175</v>
      </c>
    </row>
    <row r="96" customFormat="false" ht="15" hidden="false" customHeight="false" outlineLevel="0" collapsed="false">
      <c r="B96" s="122" t="n">
        <v>2039</v>
      </c>
      <c r="C96" s="223" t="n">
        <f aca="false">C95*(1+G96)</f>
        <v>1.50548635709372</v>
      </c>
      <c r="D96" s="218" t="n">
        <f aca="false">D95*(1+H96)</f>
        <v>1.50548635709372</v>
      </c>
      <c r="E96" s="218" t="n">
        <f aca="false">E95*(1+I96)</f>
        <v>1.50548635709372</v>
      </c>
      <c r="F96" s="219" t="n">
        <f aca="false">F95*(1+J96)</f>
        <v>1.50548635709372</v>
      </c>
      <c r="G96" s="220" t="n">
        <v>0.0175</v>
      </c>
      <c r="H96" s="221" t="n">
        <v>0.0175</v>
      </c>
      <c r="I96" s="221" t="n">
        <v>0.0175</v>
      </c>
      <c r="J96" s="222" t="n">
        <v>0.0175</v>
      </c>
    </row>
    <row r="97" customFormat="false" ht="15" hidden="false" customHeight="false" outlineLevel="0" collapsed="false">
      <c r="B97" s="122" t="n">
        <v>2040</v>
      </c>
      <c r="C97" s="223" t="n">
        <f aca="false">C96*(1+G97)</f>
        <v>1.53183236834286</v>
      </c>
      <c r="D97" s="218" t="n">
        <f aca="false">D96*(1+H97)</f>
        <v>1.53183236834286</v>
      </c>
      <c r="E97" s="218" t="n">
        <f aca="false">E96*(1+I97)</f>
        <v>1.53183236834286</v>
      </c>
      <c r="F97" s="219" t="n">
        <f aca="false">F96*(1+J97)</f>
        <v>1.53183236834286</v>
      </c>
      <c r="G97" s="220" t="n">
        <v>0.0175</v>
      </c>
      <c r="H97" s="221" t="n">
        <v>0.0175</v>
      </c>
      <c r="I97" s="221" t="n">
        <v>0.0175</v>
      </c>
      <c r="J97" s="222" t="n">
        <v>0.0175</v>
      </c>
    </row>
    <row r="98" customFormat="false" ht="15" hidden="false" customHeight="false" outlineLevel="0" collapsed="false">
      <c r="B98" s="122" t="n">
        <v>2041</v>
      </c>
      <c r="C98" s="223" t="n">
        <f aca="false">C97*(1+G98)</f>
        <v>1.55863943478886</v>
      </c>
      <c r="D98" s="218" t="n">
        <f aca="false">D97*(1+H98)</f>
        <v>1.55863943478886</v>
      </c>
      <c r="E98" s="218" t="n">
        <f aca="false">E97*(1+I98)</f>
        <v>1.55863943478886</v>
      </c>
      <c r="F98" s="219" t="n">
        <f aca="false">F97*(1+J98)</f>
        <v>1.55863943478886</v>
      </c>
      <c r="G98" s="220" t="n">
        <v>0.0175</v>
      </c>
      <c r="H98" s="221" t="n">
        <v>0.0175</v>
      </c>
      <c r="I98" s="221" t="n">
        <v>0.0175</v>
      </c>
      <c r="J98" s="222" t="n">
        <v>0.0175</v>
      </c>
    </row>
    <row r="99" customFormat="false" ht="15" hidden="false" customHeight="false" outlineLevel="0" collapsed="false">
      <c r="B99" s="122" t="n">
        <v>2042</v>
      </c>
      <c r="C99" s="223" t="n">
        <f aca="false">C98*(1+G99)</f>
        <v>1.58591562489767</v>
      </c>
      <c r="D99" s="218" t="n">
        <f aca="false">D98*(1+H99)</f>
        <v>1.58591562489767</v>
      </c>
      <c r="E99" s="218" t="n">
        <f aca="false">E98*(1+I99)</f>
        <v>1.58591562489767</v>
      </c>
      <c r="F99" s="219" t="n">
        <f aca="false">F98*(1+J99)</f>
        <v>1.58591562489767</v>
      </c>
      <c r="G99" s="220" t="n">
        <v>0.0175</v>
      </c>
      <c r="H99" s="221" t="n">
        <v>0.0175</v>
      </c>
      <c r="I99" s="221" t="n">
        <v>0.0175</v>
      </c>
      <c r="J99" s="222" t="n">
        <v>0.0175</v>
      </c>
    </row>
    <row r="100" customFormat="false" ht="15" hidden="false" customHeight="false" outlineLevel="0" collapsed="false">
      <c r="B100" s="122" t="n">
        <v>2043</v>
      </c>
      <c r="C100" s="223" t="n">
        <f aca="false">C99*(1+G100)</f>
        <v>1.61366914833338</v>
      </c>
      <c r="D100" s="218" t="n">
        <f aca="false">D99*(1+H100)</f>
        <v>1.61366914833338</v>
      </c>
      <c r="E100" s="218" t="n">
        <f aca="false">E99*(1+I100)</f>
        <v>1.61366914833338</v>
      </c>
      <c r="F100" s="219" t="n">
        <f aca="false">F99*(1+J100)</f>
        <v>1.61366914833338</v>
      </c>
      <c r="G100" s="220" t="n">
        <v>0.0175</v>
      </c>
      <c r="H100" s="221" t="n">
        <v>0.0175</v>
      </c>
      <c r="I100" s="221" t="n">
        <v>0.0175</v>
      </c>
      <c r="J100" s="222" t="n">
        <v>0.0175</v>
      </c>
    </row>
    <row r="101" customFormat="false" ht="15" hidden="false" customHeight="false" outlineLevel="0" collapsed="false">
      <c r="B101" s="122" t="n">
        <v>2044</v>
      </c>
      <c r="C101" s="223" t="n">
        <f aca="false">C100*(1+G101)</f>
        <v>1.64190835842921</v>
      </c>
      <c r="D101" s="218" t="n">
        <f aca="false">D100*(1+H101)</f>
        <v>1.64190835842921</v>
      </c>
      <c r="E101" s="218" t="n">
        <f aca="false">E100*(1+I101)</f>
        <v>1.64190835842921</v>
      </c>
      <c r="F101" s="219" t="n">
        <f aca="false">F100*(1+J101)</f>
        <v>1.64190835842921</v>
      </c>
      <c r="G101" s="220" t="n">
        <v>0.0175</v>
      </c>
      <c r="H101" s="221" t="n">
        <v>0.0175</v>
      </c>
      <c r="I101" s="221" t="n">
        <v>0.0175</v>
      </c>
      <c r="J101" s="222" t="n">
        <v>0.0175</v>
      </c>
    </row>
    <row r="102" customFormat="false" ht="15" hidden="false" customHeight="false" outlineLevel="0" collapsed="false">
      <c r="B102" s="122" t="n">
        <v>2045</v>
      </c>
      <c r="C102" s="223" t="n">
        <f aca="false">C101*(1+G102)</f>
        <v>1.67064175470172</v>
      </c>
      <c r="D102" s="218" t="n">
        <f aca="false">D101*(1+H102)</f>
        <v>1.67064175470172</v>
      </c>
      <c r="E102" s="218" t="n">
        <f aca="false">E101*(1+I102)</f>
        <v>1.67064175470172</v>
      </c>
      <c r="F102" s="219" t="n">
        <f aca="false">F101*(1+J102)</f>
        <v>1.67064175470172</v>
      </c>
      <c r="G102" s="220" t="n">
        <v>0.0175</v>
      </c>
      <c r="H102" s="221" t="n">
        <v>0.0175</v>
      </c>
      <c r="I102" s="221" t="n">
        <v>0.0175</v>
      </c>
      <c r="J102" s="222" t="n">
        <v>0.0175</v>
      </c>
    </row>
    <row r="103" customFormat="false" ht="15" hidden="false" customHeight="false" outlineLevel="0" collapsed="false">
      <c r="B103" s="122" t="n">
        <v>2046</v>
      </c>
      <c r="C103" s="223" t="n">
        <f aca="false">C102*(1+G103)</f>
        <v>1.699877985409</v>
      </c>
      <c r="D103" s="218" t="n">
        <f aca="false">D102*(1+H103)</f>
        <v>1.699877985409</v>
      </c>
      <c r="E103" s="218" t="n">
        <f aca="false">E102*(1+I103)</f>
        <v>1.699877985409</v>
      </c>
      <c r="F103" s="219" t="n">
        <f aca="false">F102*(1+J103)</f>
        <v>1.699877985409</v>
      </c>
      <c r="G103" s="220" t="n">
        <v>0.0175</v>
      </c>
      <c r="H103" s="221" t="n">
        <v>0.0175</v>
      </c>
      <c r="I103" s="221" t="n">
        <v>0.0175</v>
      </c>
      <c r="J103" s="222" t="n">
        <v>0.0175</v>
      </c>
    </row>
    <row r="104" customFormat="false" ht="15" hidden="false" customHeight="false" outlineLevel="0" collapsed="false">
      <c r="B104" s="122" t="n">
        <v>2047</v>
      </c>
      <c r="C104" s="223" t="n">
        <f aca="false">C103*(1+G104)</f>
        <v>1.72962585015366</v>
      </c>
      <c r="D104" s="218" t="n">
        <f aca="false">D103*(1+H104)</f>
        <v>1.72962585015366</v>
      </c>
      <c r="E104" s="218" t="n">
        <f aca="false">E103*(1+I104)</f>
        <v>1.72962585015366</v>
      </c>
      <c r="F104" s="219" t="n">
        <f aca="false">F103*(1+J104)</f>
        <v>1.72962585015366</v>
      </c>
      <c r="G104" s="220" t="n">
        <v>0.0175</v>
      </c>
      <c r="H104" s="221" t="n">
        <v>0.0175</v>
      </c>
      <c r="I104" s="221" t="n">
        <v>0.0175</v>
      </c>
      <c r="J104" s="222" t="n">
        <v>0.0175</v>
      </c>
    </row>
    <row r="105" customFormat="false" ht="15" hidden="false" customHeight="false" outlineLevel="0" collapsed="false">
      <c r="B105" s="122" t="n">
        <v>2048</v>
      </c>
      <c r="C105" s="223" t="n">
        <f aca="false">C104*(1+G105)</f>
        <v>1.75989430253135</v>
      </c>
      <c r="D105" s="218" t="n">
        <f aca="false">D104*(1+H105)</f>
        <v>1.75989430253135</v>
      </c>
      <c r="E105" s="218" t="n">
        <f aca="false">E104*(1+I105)</f>
        <v>1.75989430253135</v>
      </c>
      <c r="F105" s="219" t="n">
        <f aca="false">F104*(1+J105)</f>
        <v>1.75989430253135</v>
      </c>
      <c r="G105" s="220" t="n">
        <v>0.0175</v>
      </c>
      <c r="H105" s="221" t="n">
        <v>0.0175</v>
      </c>
      <c r="I105" s="221" t="n">
        <v>0.0175</v>
      </c>
      <c r="J105" s="222" t="n">
        <v>0.0175</v>
      </c>
    </row>
    <row r="106" customFormat="false" ht="15" hidden="false" customHeight="false" outlineLevel="0" collapsed="false">
      <c r="B106" s="122" t="n">
        <v>2049</v>
      </c>
      <c r="C106" s="223" t="n">
        <f aca="false">C105*(1+G106)</f>
        <v>1.79069245282565</v>
      </c>
      <c r="D106" s="218" t="n">
        <f aca="false">D105*(1+H106)</f>
        <v>1.79069245282565</v>
      </c>
      <c r="E106" s="218" t="n">
        <f aca="false">E105*(1+I106)</f>
        <v>1.79069245282565</v>
      </c>
      <c r="F106" s="219" t="n">
        <f aca="false">F105*(1+J106)</f>
        <v>1.79069245282565</v>
      </c>
      <c r="G106" s="220" t="n">
        <v>0.0175</v>
      </c>
      <c r="H106" s="221" t="n">
        <v>0.0175</v>
      </c>
      <c r="I106" s="221" t="n">
        <v>0.0175</v>
      </c>
      <c r="J106" s="222" t="n">
        <v>0.0175</v>
      </c>
    </row>
    <row r="107" customFormat="false" ht="15" hidden="false" customHeight="false" outlineLevel="0" collapsed="false">
      <c r="B107" s="122" t="n">
        <v>2050</v>
      </c>
      <c r="C107" s="223" t="n">
        <f aca="false">C106*(1+G107)</f>
        <v>1.8220295707501</v>
      </c>
      <c r="D107" s="218" t="n">
        <f aca="false">D106*(1+H107)</f>
        <v>1.8220295707501</v>
      </c>
      <c r="E107" s="218" t="n">
        <f aca="false">E106*(1+I107)</f>
        <v>1.8220295707501</v>
      </c>
      <c r="F107" s="219" t="n">
        <f aca="false">F106*(1+J107)</f>
        <v>1.8220295707501</v>
      </c>
      <c r="G107" s="220" t="n">
        <v>0.0175</v>
      </c>
      <c r="H107" s="221" t="n">
        <v>0.0175</v>
      </c>
      <c r="I107" s="221" t="n">
        <v>0.0175</v>
      </c>
      <c r="J107" s="222" t="n">
        <v>0.0175</v>
      </c>
    </row>
    <row r="108" customFormat="false" ht="15" hidden="false" customHeight="false" outlineLevel="0" collapsed="false">
      <c r="B108" s="122" t="n">
        <v>2051</v>
      </c>
      <c r="C108" s="223" t="n">
        <f aca="false">C107*(1+G108)</f>
        <v>1.85391508823822</v>
      </c>
      <c r="D108" s="218" t="n">
        <f aca="false">D107*(1+H108)</f>
        <v>1.85391508823822</v>
      </c>
      <c r="E108" s="218" t="n">
        <f aca="false">E107*(1+I108)</f>
        <v>1.85391508823822</v>
      </c>
      <c r="F108" s="219" t="n">
        <f aca="false">F107*(1+J108)</f>
        <v>1.85391508823822</v>
      </c>
      <c r="G108" s="220" t="n">
        <v>0.0175</v>
      </c>
      <c r="H108" s="221" t="n">
        <v>0.0175</v>
      </c>
      <c r="I108" s="221" t="n">
        <v>0.0175</v>
      </c>
      <c r="J108" s="222" t="n">
        <v>0.0175</v>
      </c>
    </row>
    <row r="109" customFormat="false" ht="15" hidden="false" customHeight="false" outlineLevel="0" collapsed="false">
      <c r="B109" s="122" t="n">
        <v>2052</v>
      </c>
      <c r="C109" s="223" t="n">
        <f aca="false">C108*(1+G109)</f>
        <v>1.88635860228239</v>
      </c>
      <c r="D109" s="218" t="n">
        <f aca="false">D108*(1+H109)</f>
        <v>1.88635860228239</v>
      </c>
      <c r="E109" s="218" t="n">
        <f aca="false">E108*(1+I109)</f>
        <v>1.88635860228239</v>
      </c>
      <c r="F109" s="219" t="n">
        <f aca="false">F108*(1+J109)</f>
        <v>1.88635860228239</v>
      </c>
      <c r="G109" s="220" t="n">
        <v>0.0175</v>
      </c>
      <c r="H109" s="221" t="n">
        <v>0.0175</v>
      </c>
      <c r="I109" s="221" t="n">
        <v>0.0175</v>
      </c>
      <c r="J109" s="222" t="n">
        <v>0.0175</v>
      </c>
    </row>
    <row r="110" customFormat="false" ht="15" hidden="false" customHeight="false" outlineLevel="0" collapsed="false">
      <c r="B110" s="122" t="n">
        <v>2053</v>
      </c>
      <c r="C110" s="223" t="n">
        <f aca="false">C109*(1+G110)</f>
        <v>1.91936987782233</v>
      </c>
      <c r="D110" s="218" t="n">
        <f aca="false">D109*(1+H110)</f>
        <v>1.91936987782233</v>
      </c>
      <c r="E110" s="218" t="n">
        <f aca="false">E109*(1+I110)</f>
        <v>1.91936987782233</v>
      </c>
      <c r="F110" s="219" t="n">
        <f aca="false">F109*(1+J110)</f>
        <v>1.91936987782233</v>
      </c>
      <c r="G110" s="220" t="n">
        <v>0.0175</v>
      </c>
      <c r="H110" s="221" t="n">
        <v>0.0175</v>
      </c>
      <c r="I110" s="221" t="n">
        <v>0.0175</v>
      </c>
      <c r="J110" s="222" t="n">
        <v>0.0175</v>
      </c>
    </row>
    <row r="111" customFormat="false" ht="15" hidden="false" customHeight="false" outlineLevel="0" collapsed="false">
      <c r="B111" s="122" t="n">
        <v>2054</v>
      </c>
      <c r="C111" s="223" t="n">
        <f aca="false">C110*(1+G111)</f>
        <v>1.95295885068422</v>
      </c>
      <c r="D111" s="218" t="n">
        <f aca="false">D110*(1+H111)</f>
        <v>1.95295885068422</v>
      </c>
      <c r="E111" s="218" t="n">
        <f aca="false">E110*(1+I111)</f>
        <v>1.95295885068422</v>
      </c>
      <c r="F111" s="219" t="n">
        <f aca="false">F110*(1+J111)</f>
        <v>1.95295885068422</v>
      </c>
      <c r="G111" s="220" t="n">
        <v>0.0175</v>
      </c>
      <c r="H111" s="221" t="n">
        <v>0.0175</v>
      </c>
      <c r="I111" s="221" t="n">
        <v>0.0175</v>
      </c>
      <c r="J111" s="222" t="n">
        <v>0.0175</v>
      </c>
    </row>
    <row r="112" customFormat="false" ht="15" hidden="false" customHeight="false" outlineLevel="0" collapsed="false">
      <c r="B112" s="122" t="n">
        <v>2055</v>
      </c>
      <c r="C112" s="223" t="n">
        <f aca="false">C111*(1+G112)</f>
        <v>1.9871356305712</v>
      </c>
      <c r="D112" s="218" t="n">
        <f aca="false">D111*(1+H112)</f>
        <v>1.9871356305712</v>
      </c>
      <c r="E112" s="218" t="n">
        <f aca="false">E111*(1+I112)</f>
        <v>1.9871356305712</v>
      </c>
      <c r="F112" s="219" t="n">
        <f aca="false">F111*(1+J112)</f>
        <v>1.9871356305712</v>
      </c>
      <c r="G112" s="220" t="n">
        <v>0.0175</v>
      </c>
      <c r="H112" s="221" t="n">
        <v>0.0175</v>
      </c>
      <c r="I112" s="221" t="n">
        <v>0.0175</v>
      </c>
      <c r="J112" s="222" t="n">
        <v>0.0175</v>
      </c>
    </row>
    <row r="113" customFormat="false" ht="15" hidden="false" customHeight="false" outlineLevel="0" collapsed="false">
      <c r="B113" s="122" t="n">
        <v>2056</v>
      </c>
      <c r="C113" s="223" t="n">
        <f aca="false">C112*(1+G113)</f>
        <v>2.02191050410619</v>
      </c>
      <c r="D113" s="218" t="n">
        <f aca="false">D112*(1+H113)</f>
        <v>2.02191050410619</v>
      </c>
      <c r="E113" s="218" t="n">
        <f aca="false">E112*(1+I113)</f>
        <v>2.02191050410619</v>
      </c>
      <c r="F113" s="219" t="n">
        <f aca="false">F112*(1+J113)</f>
        <v>2.02191050410619</v>
      </c>
      <c r="G113" s="220" t="n">
        <v>0.0175</v>
      </c>
      <c r="H113" s="221" t="n">
        <v>0.0175</v>
      </c>
      <c r="I113" s="221" t="n">
        <v>0.0175</v>
      </c>
      <c r="J113" s="222" t="n">
        <v>0.0175</v>
      </c>
    </row>
    <row r="114" customFormat="false" ht="15" hidden="false" customHeight="false" outlineLevel="0" collapsed="false">
      <c r="B114" s="122" t="n">
        <v>2057</v>
      </c>
      <c r="C114" s="223" t="n">
        <f aca="false">C113*(1+G114)</f>
        <v>2.05729393792805</v>
      </c>
      <c r="D114" s="218" t="n">
        <f aca="false">D113*(1+H114)</f>
        <v>2.05729393792805</v>
      </c>
      <c r="E114" s="218" t="n">
        <f aca="false">E113*(1+I114)</f>
        <v>2.05729393792805</v>
      </c>
      <c r="F114" s="219" t="n">
        <f aca="false">F113*(1+J114)</f>
        <v>2.05729393792805</v>
      </c>
      <c r="G114" s="220" t="n">
        <v>0.0175</v>
      </c>
      <c r="H114" s="221" t="n">
        <v>0.0175</v>
      </c>
      <c r="I114" s="221" t="n">
        <v>0.0175</v>
      </c>
      <c r="J114" s="222" t="n">
        <v>0.0175</v>
      </c>
    </row>
    <row r="115" customFormat="false" ht="15" hidden="false" customHeight="false" outlineLevel="0" collapsed="false">
      <c r="B115" s="122" t="n">
        <v>2058</v>
      </c>
      <c r="C115" s="223" t="n">
        <f aca="false">C114*(1+G115)</f>
        <v>2.09329658184179</v>
      </c>
      <c r="D115" s="218" t="n">
        <f aca="false">D114*(1+H115)</f>
        <v>2.09329658184179</v>
      </c>
      <c r="E115" s="218" t="n">
        <f aca="false">E114*(1+I115)</f>
        <v>2.09329658184179</v>
      </c>
      <c r="F115" s="219" t="n">
        <f aca="false">F114*(1+J115)</f>
        <v>2.09329658184179</v>
      </c>
      <c r="G115" s="220" t="n">
        <v>0.0175</v>
      </c>
      <c r="H115" s="221" t="n">
        <v>0.0175</v>
      </c>
      <c r="I115" s="221" t="n">
        <v>0.0175</v>
      </c>
      <c r="J115" s="222" t="n">
        <v>0.0175</v>
      </c>
    </row>
    <row r="116" customFormat="false" ht="15" hidden="false" customHeight="false" outlineLevel="0" collapsed="false">
      <c r="B116" s="122" t="n">
        <v>2059</v>
      </c>
      <c r="C116" s="223" t="n">
        <f aca="false">C115*(1+G116)</f>
        <v>2.12992927202403</v>
      </c>
      <c r="D116" s="218" t="n">
        <f aca="false">D115*(1+H116)</f>
        <v>2.12992927202403</v>
      </c>
      <c r="E116" s="218" t="n">
        <f aca="false">E115*(1+I116)</f>
        <v>2.12992927202403</v>
      </c>
      <c r="F116" s="219" t="n">
        <f aca="false">F115*(1+J116)</f>
        <v>2.12992927202403</v>
      </c>
      <c r="G116" s="220" t="n">
        <v>0.0175</v>
      </c>
      <c r="H116" s="221" t="n">
        <v>0.0175</v>
      </c>
      <c r="I116" s="221" t="n">
        <v>0.0175</v>
      </c>
      <c r="J116" s="222" t="n">
        <v>0.0175</v>
      </c>
    </row>
    <row r="117" customFormat="false" ht="15" hidden="false" customHeight="false" outlineLevel="0" collapsed="false">
      <c r="B117" s="122" t="n">
        <v>2060</v>
      </c>
      <c r="C117" s="223" t="n">
        <f aca="false">C116*(1+G117)</f>
        <v>2.16720303428445</v>
      </c>
      <c r="D117" s="218" t="n">
        <f aca="false">D116*(1+H117)</f>
        <v>2.16720303428445</v>
      </c>
      <c r="E117" s="218" t="n">
        <f aca="false">E116*(1+I117)</f>
        <v>2.16720303428445</v>
      </c>
      <c r="F117" s="219" t="n">
        <f aca="false">F116*(1+J117)</f>
        <v>2.16720303428445</v>
      </c>
      <c r="G117" s="220" t="n">
        <v>0.0175</v>
      </c>
      <c r="H117" s="221" t="n">
        <v>0.0175</v>
      </c>
      <c r="I117" s="221" t="n">
        <v>0.0175</v>
      </c>
      <c r="J117" s="222" t="n">
        <v>0.0175</v>
      </c>
    </row>
    <row r="118" customFormat="false" ht="15" hidden="false" customHeight="false" outlineLevel="0" collapsed="false">
      <c r="B118" s="122" t="n">
        <f aca="false">B117+1</f>
        <v>2061</v>
      </c>
      <c r="C118" s="223" t="n">
        <f aca="false">C117*(1+G118)</f>
        <v>2.20512908738442</v>
      </c>
      <c r="D118" s="218" t="n">
        <f aca="false">D117*(1+H118)</f>
        <v>2.20512908738442</v>
      </c>
      <c r="E118" s="218" t="n">
        <f aca="false">E117*(1+I118)</f>
        <v>2.20512908738442</v>
      </c>
      <c r="F118" s="219" t="n">
        <f aca="false">F117*(1+J118)</f>
        <v>2.20512908738442</v>
      </c>
      <c r="G118" s="220" t="n">
        <v>0.0175</v>
      </c>
      <c r="H118" s="221" t="n">
        <v>0.0175</v>
      </c>
      <c r="I118" s="221" t="n">
        <v>0.0175</v>
      </c>
      <c r="J118" s="222" t="n">
        <v>0.0175</v>
      </c>
    </row>
    <row r="119" customFormat="false" ht="15" hidden="false" customHeight="false" outlineLevel="0" collapsed="false">
      <c r="B119" s="122" t="n">
        <f aca="false">B118+1</f>
        <v>2062</v>
      </c>
      <c r="C119" s="223" t="n">
        <f aca="false">C118*(1+G119)</f>
        <v>2.24371884641365</v>
      </c>
      <c r="D119" s="218" t="n">
        <f aca="false">D118*(1+H119)</f>
        <v>2.24371884641365</v>
      </c>
      <c r="E119" s="218" t="n">
        <f aca="false">E118*(1+I119)</f>
        <v>2.24371884641365</v>
      </c>
      <c r="F119" s="219" t="n">
        <f aca="false">F118*(1+J119)</f>
        <v>2.24371884641365</v>
      </c>
      <c r="G119" s="220" t="n">
        <v>0.0175</v>
      </c>
      <c r="H119" s="221" t="n">
        <v>0.0175</v>
      </c>
      <c r="I119" s="221" t="n">
        <v>0.0175</v>
      </c>
      <c r="J119" s="222" t="n">
        <v>0.0175</v>
      </c>
    </row>
    <row r="120" customFormat="false" ht="15" hidden="false" customHeight="false" outlineLevel="0" collapsed="false">
      <c r="B120" s="122" t="n">
        <f aca="false">B119+1</f>
        <v>2063</v>
      </c>
      <c r="C120" s="223" t="n">
        <f aca="false">C119*(1+G120)</f>
        <v>2.28298392622589</v>
      </c>
      <c r="D120" s="218" t="n">
        <f aca="false">D119*(1+H120)</f>
        <v>2.28298392622589</v>
      </c>
      <c r="E120" s="218" t="n">
        <f aca="false">E119*(1+I120)</f>
        <v>2.28298392622589</v>
      </c>
      <c r="F120" s="219" t="n">
        <f aca="false">F119*(1+J120)</f>
        <v>2.28298392622589</v>
      </c>
      <c r="G120" s="220" t="n">
        <v>0.0175</v>
      </c>
      <c r="H120" s="221" t="n">
        <v>0.0175</v>
      </c>
      <c r="I120" s="221" t="n">
        <v>0.0175</v>
      </c>
      <c r="J120" s="222" t="n">
        <v>0.0175</v>
      </c>
    </row>
    <row r="121" customFormat="false" ht="15" hidden="false" customHeight="false" outlineLevel="0" collapsed="false">
      <c r="B121" s="122" t="n">
        <f aca="false">B120+1</f>
        <v>2064</v>
      </c>
      <c r="C121" s="223" t="n">
        <f aca="false">C120*(1+G121)</f>
        <v>2.32293614493484</v>
      </c>
      <c r="D121" s="218" t="n">
        <f aca="false">D120*(1+H121)</f>
        <v>2.32293614493484</v>
      </c>
      <c r="E121" s="218" t="n">
        <f aca="false">E120*(1+I121)</f>
        <v>2.32293614493484</v>
      </c>
      <c r="F121" s="219" t="n">
        <f aca="false">F120*(1+J121)</f>
        <v>2.32293614493484</v>
      </c>
      <c r="G121" s="220" t="n">
        <v>0.0175</v>
      </c>
      <c r="H121" s="221" t="n">
        <v>0.0175</v>
      </c>
      <c r="I121" s="221" t="n">
        <v>0.0175</v>
      </c>
      <c r="J121" s="222" t="n">
        <v>0.0175</v>
      </c>
    </row>
    <row r="122" customFormat="false" ht="15" hidden="false" customHeight="false" outlineLevel="0" collapsed="false">
      <c r="B122" s="122" t="n">
        <f aca="false">B121+1</f>
        <v>2065</v>
      </c>
      <c r="C122" s="223" t="n">
        <f aca="false">C121*(1+G122)</f>
        <v>2.3635875274712</v>
      </c>
      <c r="D122" s="218" t="n">
        <f aca="false">D121*(1+H122)</f>
        <v>2.3635875274712</v>
      </c>
      <c r="E122" s="218" t="n">
        <f aca="false">E121*(1+I122)</f>
        <v>2.3635875274712</v>
      </c>
      <c r="F122" s="219" t="n">
        <f aca="false">F121*(1+J122)</f>
        <v>2.3635875274712</v>
      </c>
      <c r="G122" s="220" t="n">
        <v>0.0175</v>
      </c>
      <c r="H122" s="221" t="n">
        <v>0.0175</v>
      </c>
      <c r="I122" s="221" t="n">
        <v>0.0175</v>
      </c>
      <c r="J122" s="222" t="n">
        <v>0.0175</v>
      </c>
    </row>
    <row r="123" customFormat="false" ht="15" hidden="false" customHeight="false" outlineLevel="0" collapsed="false">
      <c r="B123" s="122" t="n">
        <f aca="false">B122+1</f>
        <v>2066</v>
      </c>
      <c r="C123" s="223" t="n">
        <f aca="false">C122*(1+G123)</f>
        <v>2.40495030920195</v>
      </c>
      <c r="D123" s="218" t="n">
        <f aca="false">D122*(1+H123)</f>
        <v>2.40495030920195</v>
      </c>
      <c r="E123" s="218" t="n">
        <f aca="false">E122*(1+I123)</f>
        <v>2.40495030920195</v>
      </c>
      <c r="F123" s="219" t="n">
        <f aca="false">F122*(1+J123)</f>
        <v>2.40495030920195</v>
      </c>
      <c r="G123" s="220" t="n">
        <v>0.0175</v>
      </c>
      <c r="H123" s="221" t="n">
        <v>0.0175</v>
      </c>
      <c r="I123" s="221" t="n">
        <v>0.0175</v>
      </c>
      <c r="J123" s="222" t="n">
        <v>0.0175</v>
      </c>
    </row>
    <row r="124" customFormat="false" ht="15" hidden="false" customHeight="false" outlineLevel="0" collapsed="false">
      <c r="B124" s="122" t="n">
        <f aca="false">B123+1</f>
        <v>2067</v>
      </c>
      <c r="C124" s="223" t="n">
        <f aca="false">C123*(1+G124)</f>
        <v>2.44703693961298</v>
      </c>
      <c r="D124" s="218" t="n">
        <f aca="false">D123*(1+H124)</f>
        <v>2.44703693961298</v>
      </c>
      <c r="E124" s="218" t="n">
        <f aca="false">E123*(1+I124)</f>
        <v>2.44703693961298</v>
      </c>
      <c r="F124" s="219" t="n">
        <f aca="false">F123*(1+J124)</f>
        <v>2.44703693961298</v>
      </c>
      <c r="G124" s="220" t="n">
        <v>0.0175</v>
      </c>
      <c r="H124" s="221" t="n">
        <v>0.0175</v>
      </c>
      <c r="I124" s="221" t="n">
        <v>0.0175</v>
      </c>
      <c r="J124" s="222" t="n">
        <v>0.0175</v>
      </c>
    </row>
    <row r="125" customFormat="false" ht="15" hidden="false" customHeight="false" outlineLevel="0" collapsed="false">
      <c r="B125" s="122" t="n">
        <f aca="false">B124+1</f>
        <v>2068</v>
      </c>
      <c r="C125" s="223" t="n">
        <f aca="false">C124*(1+G125)</f>
        <v>2.48986008605621</v>
      </c>
      <c r="D125" s="218" t="n">
        <f aca="false">D124*(1+H125)</f>
        <v>2.48986008605621</v>
      </c>
      <c r="E125" s="218" t="n">
        <f aca="false">E124*(1+I125)</f>
        <v>2.48986008605621</v>
      </c>
      <c r="F125" s="219" t="n">
        <f aca="false">F124*(1+J125)</f>
        <v>2.48986008605621</v>
      </c>
      <c r="G125" s="220" t="n">
        <v>0.0175</v>
      </c>
      <c r="H125" s="221" t="n">
        <v>0.0175</v>
      </c>
      <c r="I125" s="221" t="n">
        <v>0.0175</v>
      </c>
      <c r="J125" s="222" t="n">
        <v>0.0175</v>
      </c>
    </row>
    <row r="126" customFormat="false" ht="15" hidden="false" customHeight="false" outlineLevel="0" collapsed="false">
      <c r="B126" s="122" t="n">
        <f aca="false">B125+1</f>
        <v>2069</v>
      </c>
      <c r="C126" s="223" t="n">
        <f aca="false">C125*(1+G126)</f>
        <v>2.53343263756219</v>
      </c>
      <c r="D126" s="218" t="n">
        <f aca="false">D125*(1+H126)</f>
        <v>2.53343263756219</v>
      </c>
      <c r="E126" s="218" t="n">
        <f aca="false">E125*(1+I126)</f>
        <v>2.53343263756219</v>
      </c>
      <c r="F126" s="219" t="n">
        <f aca="false">F125*(1+J126)</f>
        <v>2.53343263756219</v>
      </c>
      <c r="G126" s="220" t="n">
        <v>0.0175</v>
      </c>
      <c r="H126" s="221" t="n">
        <v>0.0175</v>
      </c>
      <c r="I126" s="221" t="n">
        <v>0.0175</v>
      </c>
      <c r="J126" s="222" t="n">
        <v>0.0175</v>
      </c>
    </row>
    <row r="127" customFormat="false" ht="15.75" hidden="false" customHeight="false" outlineLevel="0" collapsed="false">
      <c r="B127" s="128" t="n">
        <f aca="false">B126+1</f>
        <v>2070</v>
      </c>
      <c r="C127" s="224" t="n">
        <f aca="false">C126*(1+G127)</f>
        <v>2.57776770871953</v>
      </c>
      <c r="D127" s="225" t="n">
        <f aca="false">D126*(1+H127)</f>
        <v>2.57776770871953</v>
      </c>
      <c r="E127" s="225" t="n">
        <f aca="false">E126*(1+I127)</f>
        <v>2.57776770871953</v>
      </c>
      <c r="F127" s="226" t="n">
        <f aca="false">F126*(1+J127)</f>
        <v>2.57776770871953</v>
      </c>
      <c r="G127" s="227" t="n">
        <v>0.0175</v>
      </c>
      <c r="H127" s="228" t="n">
        <v>0.0175</v>
      </c>
      <c r="I127" s="228" t="n">
        <v>0.0175</v>
      </c>
      <c r="J127" s="229" t="n">
        <v>0.0175</v>
      </c>
    </row>
  </sheetData>
  <mergeCells count="3">
    <mergeCell ref="B4:B5"/>
    <mergeCell ref="C4:F4"/>
    <mergeCell ref="G4:J4"/>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B1:AC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W112" activeCellId="1" sqref="A1:N6 W112"/>
    </sheetView>
  </sheetViews>
  <sheetFormatPr defaultRowHeight="12.75" outlineLevelRow="0" outlineLevelCol="0"/>
  <cols>
    <col collapsed="false" customWidth="true" hidden="false" outlineLevel="0" max="1" min="1" style="1" width="1.85"/>
    <col collapsed="false" customWidth="true" hidden="false" outlineLevel="0" max="2" min="2" style="1" width="9.71"/>
    <col collapsed="false" customWidth="true" hidden="false" outlineLevel="0" max="26" min="3" style="1" width="14.28"/>
    <col collapsed="false" customWidth="true" hidden="false" outlineLevel="0" max="1025" min="27" style="1" width="10.85"/>
  </cols>
  <sheetData>
    <row r="1" customFormat="false" ht="23.25" hidden="false" customHeight="false" outlineLevel="0" collapsed="false">
      <c r="B1" s="88" t="s">
        <v>81</v>
      </c>
      <c r="C1" s="8"/>
      <c r="D1" s="8"/>
      <c r="E1" s="8"/>
      <c r="F1" s="8"/>
      <c r="G1" s="8"/>
      <c r="H1" s="8"/>
      <c r="I1" s="8"/>
      <c r="J1" s="8"/>
      <c r="K1" s="8"/>
      <c r="L1" s="8"/>
      <c r="M1" s="8"/>
      <c r="N1" s="8"/>
      <c r="O1" s="8"/>
      <c r="P1" s="8"/>
      <c r="Q1" s="8"/>
      <c r="R1" s="8"/>
      <c r="S1" s="8"/>
      <c r="T1" s="8"/>
      <c r="U1" s="8"/>
      <c r="V1" s="8"/>
      <c r="W1" s="8"/>
      <c r="X1" s="8"/>
      <c r="Y1" s="8"/>
      <c r="Z1" s="8"/>
    </row>
    <row r="2" customFormat="false" ht="15" hidden="false" customHeight="false" outlineLevel="0" collapsed="false">
      <c r="B2" s="8" t="s">
        <v>82</v>
      </c>
      <c r="C2" s="8"/>
      <c r="D2" s="8"/>
      <c r="E2" s="8"/>
      <c r="F2" s="8"/>
      <c r="G2" s="8"/>
      <c r="H2" s="8"/>
      <c r="I2" s="8"/>
      <c r="J2" s="8"/>
      <c r="K2" s="8"/>
      <c r="L2" s="8"/>
      <c r="M2" s="8"/>
      <c r="N2" s="8"/>
      <c r="O2" s="8"/>
      <c r="P2" s="8"/>
      <c r="Q2" s="8"/>
      <c r="R2" s="8"/>
      <c r="S2" s="8"/>
      <c r="T2" s="8"/>
      <c r="U2" s="8"/>
      <c r="V2" s="8"/>
      <c r="W2" s="8"/>
      <c r="X2" s="8"/>
      <c r="Y2" s="8"/>
      <c r="Z2" s="8"/>
    </row>
    <row r="3" customFormat="false" ht="15.75" hidden="false" customHeight="false" outlineLevel="0" collapsed="false">
      <c r="B3" s="8"/>
      <c r="C3" s="8"/>
      <c r="D3" s="8"/>
      <c r="E3" s="8"/>
      <c r="F3" s="8"/>
      <c r="G3" s="8"/>
      <c r="H3" s="8"/>
      <c r="I3" s="8"/>
      <c r="J3" s="8"/>
      <c r="K3" s="8"/>
      <c r="L3" s="8"/>
      <c r="M3" s="8"/>
      <c r="N3" s="8"/>
      <c r="O3" s="8"/>
      <c r="P3" s="8"/>
      <c r="Q3" s="8"/>
      <c r="R3" s="8"/>
      <c r="S3" s="8"/>
      <c r="T3" s="8"/>
      <c r="U3" s="8"/>
      <c r="V3" s="8"/>
      <c r="W3" s="8"/>
      <c r="X3" s="8"/>
      <c r="Y3" s="8"/>
      <c r="Z3" s="8"/>
    </row>
    <row r="4" customFormat="false" ht="19.5" hidden="false" customHeight="true" outlineLevel="0" collapsed="false">
      <c r="B4" s="134" t="s">
        <v>33</v>
      </c>
      <c r="C4" s="230" t="s">
        <v>83</v>
      </c>
      <c r="D4" s="230"/>
      <c r="E4" s="230"/>
      <c r="F4" s="230"/>
      <c r="G4" s="230"/>
      <c r="H4" s="230"/>
      <c r="I4" s="231" t="s">
        <v>84</v>
      </c>
      <c r="J4" s="231"/>
      <c r="K4" s="231"/>
      <c r="L4" s="231"/>
      <c r="M4" s="231"/>
      <c r="N4" s="231"/>
      <c r="O4" s="92" t="s">
        <v>85</v>
      </c>
      <c r="P4" s="92"/>
      <c r="Q4" s="92"/>
      <c r="R4" s="92"/>
      <c r="S4" s="92"/>
      <c r="T4" s="92"/>
      <c r="U4" s="232" t="s">
        <v>86</v>
      </c>
      <c r="V4" s="232"/>
      <c r="W4" s="232"/>
      <c r="X4" s="232"/>
      <c r="Y4" s="232"/>
      <c r="Z4" s="232"/>
    </row>
    <row r="5" s="9" customFormat="true" ht="35.25" hidden="false" customHeight="true" outlineLevel="0" collapsed="false">
      <c r="B5" s="134"/>
      <c r="C5" s="233" t="s">
        <v>63</v>
      </c>
      <c r="D5" s="96" t="s">
        <v>64</v>
      </c>
      <c r="E5" s="96" t="s">
        <v>65</v>
      </c>
      <c r="F5" s="234" t="s">
        <v>66</v>
      </c>
      <c r="G5" s="234" t="s">
        <v>87</v>
      </c>
      <c r="H5" s="234" t="s">
        <v>88</v>
      </c>
      <c r="I5" s="233" t="s">
        <v>63</v>
      </c>
      <c r="J5" s="96" t="s">
        <v>64</v>
      </c>
      <c r="K5" s="96" t="s">
        <v>65</v>
      </c>
      <c r="L5" s="96" t="s">
        <v>66</v>
      </c>
      <c r="M5" s="96" t="s">
        <v>87</v>
      </c>
      <c r="N5" s="96" t="s">
        <v>88</v>
      </c>
      <c r="O5" s="233" t="s">
        <v>63</v>
      </c>
      <c r="P5" s="96" t="s">
        <v>64</v>
      </c>
      <c r="Q5" s="96" t="s">
        <v>65</v>
      </c>
      <c r="R5" s="96" t="s">
        <v>66</v>
      </c>
      <c r="S5" s="96" t="s">
        <v>87</v>
      </c>
      <c r="T5" s="235" t="s">
        <v>88</v>
      </c>
      <c r="U5" s="233" t="s">
        <v>63</v>
      </c>
      <c r="V5" s="96" t="s">
        <v>64</v>
      </c>
      <c r="W5" s="96" t="s">
        <v>65</v>
      </c>
      <c r="X5" s="96" t="s">
        <v>66</v>
      </c>
      <c r="Y5" s="96" t="s">
        <v>87</v>
      </c>
      <c r="Z5" s="236" t="s">
        <v>88</v>
      </c>
    </row>
    <row r="6" customFormat="false" ht="15" hidden="false" customHeight="true" outlineLevel="0" collapsed="false">
      <c r="B6" s="237" t="n">
        <v>1949</v>
      </c>
      <c r="C6" s="238" t="n">
        <v>13.245315</v>
      </c>
      <c r="D6" s="239" t="n">
        <f aca="false">C6</f>
        <v>13.245315</v>
      </c>
      <c r="E6" s="239" t="n">
        <f aca="false">D6</f>
        <v>13.245315</v>
      </c>
      <c r="F6" s="240" t="n">
        <f aca="false">E6</f>
        <v>13.245315</v>
      </c>
      <c r="G6" s="240" t="n">
        <f aca="false">F6</f>
        <v>13.245315</v>
      </c>
      <c r="H6" s="240" t="n">
        <f aca="false">G6</f>
        <v>13.245315</v>
      </c>
      <c r="I6" s="241" t="n">
        <v>263.083104447546</v>
      </c>
      <c r="J6" s="239" t="n">
        <f aca="false">I6</f>
        <v>263.083104447546</v>
      </c>
      <c r="K6" s="239" t="n">
        <f aca="false">J6</f>
        <v>263.083104447546</v>
      </c>
      <c r="L6" s="240" t="n">
        <f aca="false">K6</f>
        <v>263.083104447546</v>
      </c>
      <c r="M6" s="240" t="n">
        <f aca="false">L6</f>
        <v>263.083104447546</v>
      </c>
      <c r="N6" s="240" t="n">
        <f aca="false">M6</f>
        <v>263.083104447546</v>
      </c>
      <c r="O6" s="242"/>
      <c r="P6" s="243"/>
      <c r="Q6" s="243"/>
      <c r="R6" s="243"/>
      <c r="S6" s="243"/>
      <c r="T6" s="244"/>
      <c r="U6" s="245"/>
      <c r="V6" s="246"/>
      <c r="W6" s="246"/>
      <c r="X6" s="246"/>
      <c r="Y6" s="246"/>
      <c r="Z6" s="247"/>
      <c r="AA6" s="146"/>
      <c r="AB6" s="79"/>
      <c r="AC6" s="79"/>
    </row>
    <row r="7" customFormat="false" ht="15" hidden="false" customHeight="true" outlineLevel="0" collapsed="false">
      <c r="B7" s="237" t="n">
        <v>1950</v>
      </c>
      <c r="C7" s="238" t="n">
        <v>15.538729</v>
      </c>
      <c r="D7" s="239" t="n">
        <f aca="false">C7</f>
        <v>15.538729</v>
      </c>
      <c r="E7" s="239" t="n">
        <f aca="false">D7</f>
        <v>15.538729</v>
      </c>
      <c r="F7" s="240" t="n">
        <f aca="false">E7</f>
        <v>15.538729</v>
      </c>
      <c r="G7" s="240" t="n">
        <f aca="false">F7</f>
        <v>15.538729</v>
      </c>
      <c r="H7" s="240" t="n">
        <f aca="false">G7</f>
        <v>15.538729</v>
      </c>
      <c r="I7" s="241" t="n">
        <v>285.593087727468</v>
      </c>
      <c r="J7" s="239" t="n">
        <f aca="false">I7</f>
        <v>285.593087727468</v>
      </c>
      <c r="K7" s="239" t="n">
        <f aca="false">J7</f>
        <v>285.593087727468</v>
      </c>
      <c r="L7" s="240" t="n">
        <f aca="false">K7</f>
        <v>285.593087727468</v>
      </c>
      <c r="M7" s="240" t="n">
        <f aca="false">L7</f>
        <v>285.593087727468</v>
      </c>
      <c r="N7" s="240" t="n">
        <f aca="false">M7</f>
        <v>285.593087727468</v>
      </c>
      <c r="O7" s="242" t="n">
        <f aca="false">C7/C6-1</f>
        <v>0.173149071954876</v>
      </c>
      <c r="P7" s="243" t="n">
        <f aca="false">D7/D6-1</f>
        <v>0.173149071954876</v>
      </c>
      <c r="Q7" s="243" t="n">
        <f aca="false">E7/E6-1</f>
        <v>0.173149071954876</v>
      </c>
      <c r="R7" s="243" t="n">
        <f aca="false">F7/F6-1</f>
        <v>0.173149071954876</v>
      </c>
      <c r="S7" s="243" t="n">
        <f aca="false">G7/G6-1</f>
        <v>0.173149071954876</v>
      </c>
      <c r="T7" s="244" t="n">
        <f aca="false">H7/H6-1</f>
        <v>0.173149071954876</v>
      </c>
      <c r="U7" s="242" t="n">
        <f aca="false">I7/I6-1</f>
        <v>0.0855622535213394</v>
      </c>
      <c r="V7" s="243" t="n">
        <f aca="false">J7/J6-1</f>
        <v>0.0855622535213394</v>
      </c>
      <c r="W7" s="243" t="n">
        <f aca="false">K7/K6-1</f>
        <v>0.0855622535213394</v>
      </c>
      <c r="X7" s="243" t="n">
        <f aca="false">L7/L6-1</f>
        <v>0.0855622535213394</v>
      </c>
      <c r="Y7" s="243" t="n">
        <f aca="false">M7/M6-1</f>
        <v>0.0855622535213394</v>
      </c>
      <c r="Z7" s="248" t="n">
        <f aca="false">N7/N6-1</f>
        <v>0.0855622535213394</v>
      </c>
      <c r="AA7" s="146"/>
      <c r="AB7" s="79"/>
      <c r="AC7" s="79"/>
    </row>
    <row r="8" customFormat="false" ht="15" hidden="false" customHeight="true" outlineLevel="0" collapsed="false">
      <c r="B8" s="237" t="n">
        <v>1951</v>
      </c>
      <c r="C8" s="238" t="n">
        <v>19.575327</v>
      </c>
      <c r="D8" s="239" t="n">
        <f aca="false">C8</f>
        <v>19.575327</v>
      </c>
      <c r="E8" s="239" t="n">
        <f aca="false">D8</f>
        <v>19.575327</v>
      </c>
      <c r="F8" s="240" t="n">
        <f aca="false">E8</f>
        <v>19.575327</v>
      </c>
      <c r="G8" s="240" t="n">
        <f aca="false">F8</f>
        <v>19.575327</v>
      </c>
      <c r="H8" s="240" t="n">
        <f aca="false">G8</f>
        <v>19.575327</v>
      </c>
      <c r="I8" s="241" t="n">
        <v>302.108849642866</v>
      </c>
      <c r="J8" s="239" t="n">
        <f aca="false">I8</f>
        <v>302.108849642866</v>
      </c>
      <c r="K8" s="239" t="n">
        <f aca="false">J8</f>
        <v>302.108849642866</v>
      </c>
      <c r="L8" s="240" t="n">
        <f aca="false">K8</f>
        <v>302.108849642866</v>
      </c>
      <c r="M8" s="240" t="n">
        <f aca="false">L8</f>
        <v>302.108849642866</v>
      </c>
      <c r="N8" s="240" t="n">
        <f aca="false">M8</f>
        <v>302.108849642866</v>
      </c>
      <c r="O8" s="242" t="n">
        <f aca="false">C8/C7-1</f>
        <v>0.25977658790497</v>
      </c>
      <c r="P8" s="243" t="n">
        <f aca="false">D8/D7-1</f>
        <v>0.25977658790497</v>
      </c>
      <c r="Q8" s="243" t="n">
        <f aca="false">E8/E7-1</f>
        <v>0.25977658790497</v>
      </c>
      <c r="R8" s="243" t="n">
        <f aca="false">F8/F7-1</f>
        <v>0.25977658790497</v>
      </c>
      <c r="S8" s="243" t="n">
        <f aca="false">G8/G7-1</f>
        <v>0.25977658790497</v>
      </c>
      <c r="T8" s="244" t="n">
        <f aca="false">H8/H7-1</f>
        <v>0.25977658790497</v>
      </c>
      <c r="U8" s="242" t="n">
        <f aca="false">I8/I7-1</f>
        <v>0.0578296976541644</v>
      </c>
      <c r="V8" s="243" t="n">
        <f aca="false">J8/J7-1</f>
        <v>0.0578296976541644</v>
      </c>
      <c r="W8" s="243" t="n">
        <f aca="false">K8/K7-1</f>
        <v>0.0578296976541644</v>
      </c>
      <c r="X8" s="243" t="n">
        <f aca="false">L8/L7-1</f>
        <v>0.0578296976541644</v>
      </c>
      <c r="Y8" s="243" t="n">
        <f aca="false">M8/M7-1</f>
        <v>0.0578296976541644</v>
      </c>
      <c r="Z8" s="248" t="n">
        <f aca="false">N8/N7-1</f>
        <v>0.0578296976541644</v>
      </c>
      <c r="AA8" s="146"/>
      <c r="AB8" s="79"/>
      <c r="AC8" s="79"/>
    </row>
    <row r="9" customFormat="false" ht="15" hidden="false" customHeight="true" outlineLevel="0" collapsed="false">
      <c r="B9" s="136" t="n">
        <v>1952</v>
      </c>
      <c r="C9" s="137" t="n">
        <v>22.814287</v>
      </c>
      <c r="D9" s="138" t="n">
        <f aca="false">C9</f>
        <v>22.814287</v>
      </c>
      <c r="E9" s="138" t="n">
        <f aca="false">D9</f>
        <v>22.814287</v>
      </c>
      <c r="F9" s="249" t="n">
        <f aca="false">E9</f>
        <v>22.814287</v>
      </c>
      <c r="G9" s="249" t="n">
        <f aca="false">F9</f>
        <v>22.814287</v>
      </c>
      <c r="H9" s="249" t="n">
        <f aca="false">G9</f>
        <v>22.814287</v>
      </c>
      <c r="I9" s="140" t="n">
        <v>311.509332271124</v>
      </c>
      <c r="J9" s="138" t="n">
        <f aca="false">I9</f>
        <v>311.509332271124</v>
      </c>
      <c r="K9" s="138" t="n">
        <f aca="false">J9</f>
        <v>311.509332271124</v>
      </c>
      <c r="L9" s="249" t="n">
        <f aca="false">K9</f>
        <v>311.509332271124</v>
      </c>
      <c r="M9" s="249" t="n">
        <f aca="false">L9</f>
        <v>311.509332271124</v>
      </c>
      <c r="N9" s="249" t="n">
        <f aca="false">M9</f>
        <v>311.509332271124</v>
      </c>
      <c r="O9" s="141" t="n">
        <f aca="false">C9/C8-1</f>
        <v>0.165461348359595</v>
      </c>
      <c r="P9" s="142" t="n">
        <f aca="false">D9/D8-1</f>
        <v>0.165461348359595</v>
      </c>
      <c r="Q9" s="142" t="n">
        <f aca="false">E9/E8-1</f>
        <v>0.165461348359595</v>
      </c>
      <c r="R9" s="142" t="n">
        <f aca="false">F9/F8-1</f>
        <v>0.165461348359595</v>
      </c>
      <c r="S9" s="142" t="n">
        <f aca="false">G9/G8-1</f>
        <v>0.165461348359595</v>
      </c>
      <c r="T9" s="143" t="n">
        <f aca="false">H9/H8-1</f>
        <v>0.165461348359595</v>
      </c>
      <c r="U9" s="141" t="n">
        <f aca="false">I9/I8-1</f>
        <v>0.0311162107279228</v>
      </c>
      <c r="V9" s="142" t="n">
        <f aca="false">J9/J8-1</f>
        <v>0.0311162107279228</v>
      </c>
      <c r="W9" s="142" t="n">
        <f aca="false">K9/K8-1</f>
        <v>0.0311162107279228</v>
      </c>
      <c r="X9" s="142" t="n">
        <f aca="false">L9/L8-1</f>
        <v>0.0311162107279228</v>
      </c>
      <c r="Y9" s="142" t="n">
        <f aca="false">M9/M8-1</f>
        <v>0.0311162107279228</v>
      </c>
      <c r="Z9" s="145" t="n">
        <f aca="false">N9/N8-1</f>
        <v>0.0311162107279228</v>
      </c>
      <c r="AA9" s="146"/>
      <c r="AB9" s="79"/>
      <c r="AC9" s="79"/>
    </row>
    <row r="10" customFormat="false" ht="15" hidden="false" customHeight="true" outlineLevel="0" collapsed="false">
      <c r="B10" s="136" t="n">
        <v>1953</v>
      </c>
      <c r="C10" s="137" t="n">
        <v>23.663367</v>
      </c>
      <c r="D10" s="138" t="n">
        <f aca="false">C10</f>
        <v>23.663367</v>
      </c>
      <c r="E10" s="138" t="n">
        <f aca="false">D10</f>
        <v>23.663367</v>
      </c>
      <c r="F10" s="249" t="n">
        <f aca="false">E10</f>
        <v>23.663367</v>
      </c>
      <c r="G10" s="249" t="n">
        <f aca="false">F10</f>
        <v>23.663367</v>
      </c>
      <c r="H10" s="249" t="n">
        <f aca="false">G10</f>
        <v>23.663367</v>
      </c>
      <c r="I10" s="140" t="n">
        <v>322.28378211812</v>
      </c>
      <c r="J10" s="138" t="n">
        <f aca="false">I10</f>
        <v>322.28378211812</v>
      </c>
      <c r="K10" s="138" t="n">
        <f aca="false">J10</f>
        <v>322.28378211812</v>
      </c>
      <c r="L10" s="249" t="n">
        <f aca="false">K10</f>
        <v>322.28378211812</v>
      </c>
      <c r="M10" s="249" t="n">
        <f aca="false">L10</f>
        <v>322.28378211812</v>
      </c>
      <c r="N10" s="249" t="n">
        <f aca="false">M10</f>
        <v>322.28378211812</v>
      </c>
      <c r="O10" s="141" t="n">
        <f aca="false">C10/C9-1</f>
        <v>0.0372170298374874</v>
      </c>
      <c r="P10" s="142" t="n">
        <f aca="false">D10/D9-1</f>
        <v>0.0372170298374874</v>
      </c>
      <c r="Q10" s="142" t="n">
        <f aca="false">E10/E9-1</f>
        <v>0.0372170298374874</v>
      </c>
      <c r="R10" s="142" t="n">
        <f aca="false">F10/F9-1</f>
        <v>0.0372170298374874</v>
      </c>
      <c r="S10" s="142" t="n">
        <f aca="false">G10/G9-1</f>
        <v>0.0372170298374874</v>
      </c>
      <c r="T10" s="143" t="n">
        <f aca="false">H10/H9-1</f>
        <v>0.0372170298374874</v>
      </c>
      <c r="U10" s="141" t="n">
        <f aca="false">I10/I9-1</f>
        <v>0.0345878878441392</v>
      </c>
      <c r="V10" s="142" t="n">
        <f aca="false">J10/J9-1</f>
        <v>0.0345878878441392</v>
      </c>
      <c r="W10" s="142" t="n">
        <f aca="false">K10/K9-1</f>
        <v>0.0345878878441392</v>
      </c>
      <c r="X10" s="142" t="n">
        <f aca="false">L10/L9-1</f>
        <v>0.0345878878441392</v>
      </c>
      <c r="Y10" s="142" t="n">
        <f aca="false">M10/M9-1</f>
        <v>0.0345878878441392</v>
      </c>
      <c r="Z10" s="145" t="n">
        <f aca="false">N10/N9-1</f>
        <v>0.0345878878441392</v>
      </c>
      <c r="AA10" s="146"/>
      <c r="AB10" s="79"/>
      <c r="AC10" s="79"/>
    </row>
    <row r="11" customFormat="false" ht="15" hidden="false" customHeight="true" outlineLevel="0" collapsed="false">
      <c r="B11" s="136" t="n">
        <v>1954</v>
      </c>
      <c r="C11" s="137" t="n">
        <v>25.135887</v>
      </c>
      <c r="D11" s="138" t="n">
        <f aca="false">C11</f>
        <v>25.135887</v>
      </c>
      <c r="E11" s="138" t="n">
        <f aca="false">D11</f>
        <v>25.135887</v>
      </c>
      <c r="F11" s="249" t="n">
        <f aca="false">E11</f>
        <v>25.135887</v>
      </c>
      <c r="G11" s="249" t="n">
        <f aca="false">F11</f>
        <v>25.135887</v>
      </c>
      <c r="H11" s="249" t="n">
        <f aca="false">G11</f>
        <v>25.135887</v>
      </c>
      <c r="I11" s="140" t="n">
        <v>340.24771565612</v>
      </c>
      <c r="J11" s="138" t="n">
        <f aca="false">I11</f>
        <v>340.24771565612</v>
      </c>
      <c r="K11" s="138" t="n">
        <f aca="false">J11</f>
        <v>340.24771565612</v>
      </c>
      <c r="L11" s="249" t="n">
        <f aca="false">K11</f>
        <v>340.24771565612</v>
      </c>
      <c r="M11" s="249" t="n">
        <f aca="false">L11</f>
        <v>340.24771565612</v>
      </c>
      <c r="N11" s="249" t="n">
        <f aca="false">M11</f>
        <v>340.24771565612</v>
      </c>
      <c r="O11" s="141" t="n">
        <f aca="false">C11/C10-1</f>
        <v>0.062227830891521</v>
      </c>
      <c r="P11" s="142" t="n">
        <f aca="false">D11/D10-1</f>
        <v>0.062227830891521</v>
      </c>
      <c r="Q11" s="142" t="n">
        <f aca="false">E11/E10-1</f>
        <v>0.062227830891521</v>
      </c>
      <c r="R11" s="142" t="n">
        <f aca="false">F11/F10-1</f>
        <v>0.062227830891521</v>
      </c>
      <c r="S11" s="142" t="n">
        <f aca="false">G11/G10-1</f>
        <v>0.062227830891521</v>
      </c>
      <c r="T11" s="143" t="n">
        <f aca="false">H11/H10-1</f>
        <v>0.062227830891521</v>
      </c>
      <c r="U11" s="141" t="n">
        <f aca="false">I11/I10-1</f>
        <v>0.0557394896508177</v>
      </c>
      <c r="V11" s="142" t="n">
        <f aca="false">J11/J10-1</f>
        <v>0.0557394896508177</v>
      </c>
      <c r="W11" s="142" t="n">
        <f aca="false">K11/K10-1</f>
        <v>0.0557394896508177</v>
      </c>
      <c r="X11" s="142" t="n">
        <f aca="false">L11/L10-1</f>
        <v>0.0557394896508177</v>
      </c>
      <c r="Y11" s="142" t="n">
        <f aca="false">M11/M10-1</f>
        <v>0.0557394896508177</v>
      </c>
      <c r="Z11" s="145" t="n">
        <f aca="false">N11/N10-1</f>
        <v>0.0557394896508177</v>
      </c>
      <c r="AA11" s="146"/>
      <c r="AB11" s="79"/>
      <c r="AC11" s="79"/>
    </row>
    <row r="12" customFormat="false" ht="15" hidden="false" customHeight="true" outlineLevel="0" collapsed="false">
      <c r="B12" s="136" t="n">
        <v>1955</v>
      </c>
      <c r="C12" s="137" t="n">
        <v>27.016009</v>
      </c>
      <c r="D12" s="138" t="n">
        <f aca="false">C12</f>
        <v>27.016009</v>
      </c>
      <c r="E12" s="138" t="n">
        <f aca="false">D12</f>
        <v>27.016009</v>
      </c>
      <c r="F12" s="249" t="n">
        <f aca="false">E12</f>
        <v>27.016009</v>
      </c>
      <c r="G12" s="249" t="n">
        <f aca="false">F12</f>
        <v>27.016009</v>
      </c>
      <c r="H12" s="249" t="n">
        <f aca="false">G12</f>
        <v>27.016009</v>
      </c>
      <c r="I12" s="140" t="n">
        <v>358.328790125518</v>
      </c>
      <c r="J12" s="138" t="n">
        <f aca="false">I12</f>
        <v>358.328790125518</v>
      </c>
      <c r="K12" s="138" t="n">
        <f aca="false">J12</f>
        <v>358.328790125518</v>
      </c>
      <c r="L12" s="249" t="n">
        <f aca="false">K12</f>
        <v>358.328790125518</v>
      </c>
      <c r="M12" s="249" t="n">
        <f aca="false">L12</f>
        <v>358.328790125518</v>
      </c>
      <c r="N12" s="249" t="n">
        <f aca="false">M12</f>
        <v>358.328790125518</v>
      </c>
      <c r="O12" s="141" t="n">
        <f aca="false">C12/C11-1</f>
        <v>0.0747983152534064</v>
      </c>
      <c r="P12" s="142" t="n">
        <f aca="false">D12/D11-1</f>
        <v>0.0747983152534064</v>
      </c>
      <c r="Q12" s="142" t="n">
        <f aca="false">E12/E11-1</f>
        <v>0.0747983152534064</v>
      </c>
      <c r="R12" s="142" t="n">
        <f aca="false">F12/F11-1</f>
        <v>0.0747983152534064</v>
      </c>
      <c r="S12" s="142" t="n">
        <f aca="false">G12/G11-1</f>
        <v>0.0747983152534064</v>
      </c>
      <c r="T12" s="143" t="n">
        <f aca="false">H12/H11-1</f>
        <v>0.0747983152534064</v>
      </c>
      <c r="U12" s="141" t="n">
        <f aca="false">I12/I11-1</f>
        <v>0.0531409136268</v>
      </c>
      <c r="V12" s="142" t="n">
        <f aca="false">J12/J11-1</f>
        <v>0.0531409136268</v>
      </c>
      <c r="W12" s="142" t="n">
        <f aca="false">K12/K11-1</f>
        <v>0.0531409136268</v>
      </c>
      <c r="X12" s="142" t="n">
        <f aca="false">L12/L11-1</f>
        <v>0.0531409136268</v>
      </c>
      <c r="Y12" s="142" t="n">
        <f aca="false">M12/M11-1</f>
        <v>0.0531409136268</v>
      </c>
      <c r="Z12" s="145" t="n">
        <f aca="false">N12/N11-1</f>
        <v>0.0531409136268</v>
      </c>
      <c r="AA12" s="146"/>
      <c r="AB12" s="79"/>
      <c r="AC12" s="79"/>
    </row>
    <row r="13" customFormat="false" ht="15" hidden="false" customHeight="true" outlineLevel="0" collapsed="false">
      <c r="B13" s="136" t="n">
        <v>1956</v>
      </c>
      <c r="C13" s="137" t="n">
        <v>29.782118</v>
      </c>
      <c r="D13" s="138" t="n">
        <f aca="false">C13</f>
        <v>29.782118</v>
      </c>
      <c r="E13" s="138" t="n">
        <f aca="false">D13</f>
        <v>29.782118</v>
      </c>
      <c r="F13" s="249" t="n">
        <f aca="false">E13</f>
        <v>29.782118</v>
      </c>
      <c r="G13" s="249" t="n">
        <f aca="false">F13</f>
        <v>29.782118</v>
      </c>
      <c r="H13" s="249" t="n">
        <f aca="false">G13</f>
        <v>29.782118</v>
      </c>
      <c r="I13" s="140" t="n">
        <v>376.218802627054</v>
      </c>
      <c r="J13" s="138" t="n">
        <f aca="false">I13</f>
        <v>376.218802627054</v>
      </c>
      <c r="K13" s="138" t="n">
        <f aca="false">J13</f>
        <v>376.218802627054</v>
      </c>
      <c r="L13" s="249" t="n">
        <f aca="false">K13</f>
        <v>376.218802627054</v>
      </c>
      <c r="M13" s="249" t="n">
        <f aca="false">L13</f>
        <v>376.218802627054</v>
      </c>
      <c r="N13" s="249" t="n">
        <f aca="false">M13</f>
        <v>376.218802627054</v>
      </c>
      <c r="O13" s="141" t="n">
        <f aca="false">C13/C12-1</f>
        <v>0.102387773116303</v>
      </c>
      <c r="P13" s="142" t="n">
        <f aca="false">D13/D12-1</f>
        <v>0.102387773116303</v>
      </c>
      <c r="Q13" s="142" t="n">
        <f aca="false">E13/E12-1</f>
        <v>0.102387773116303</v>
      </c>
      <c r="R13" s="142" t="n">
        <f aca="false">F13/F12-1</f>
        <v>0.102387773116303</v>
      </c>
      <c r="S13" s="142" t="n">
        <f aca="false">G13/G12-1</f>
        <v>0.102387773116303</v>
      </c>
      <c r="T13" s="143" t="n">
        <f aca="false">H13/H12-1</f>
        <v>0.102387773116303</v>
      </c>
      <c r="U13" s="141" t="n">
        <f aca="false">I13/I12-1</f>
        <v>0.0499262492842671</v>
      </c>
      <c r="V13" s="142" t="n">
        <f aca="false">J13/J12-1</f>
        <v>0.0499262492842671</v>
      </c>
      <c r="W13" s="142" t="n">
        <f aca="false">K13/K12-1</f>
        <v>0.0499262492842671</v>
      </c>
      <c r="X13" s="142" t="n">
        <f aca="false">L13/L12-1</f>
        <v>0.0499262492842671</v>
      </c>
      <c r="Y13" s="142" t="n">
        <f aca="false">M13/M12-1</f>
        <v>0.0499262492842671</v>
      </c>
      <c r="Z13" s="145" t="n">
        <f aca="false">N13/N12-1</f>
        <v>0.0499262492842671</v>
      </c>
      <c r="AA13" s="146"/>
      <c r="AB13" s="79"/>
      <c r="AC13" s="79"/>
    </row>
    <row r="14" customFormat="false" ht="15" hidden="false" customHeight="true" outlineLevel="0" collapsed="false">
      <c r="B14" s="136" t="n">
        <v>1957</v>
      </c>
      <c r="C14" s="137" t="n">
        <v>33.622328</v>
      </c>
      <c r="D14" s="138" t="n">
        <f aca="false">C14</f>
        <v>33.622328</v>
      </c>
      <c r="E14" s="138" t="n">
        <f aca="false">D14</f>
        <v>33.622328</v>
      </c>
      <c r="F14" s="249" t="n">
        <f aca="false">E14</f>
        <v>33.622328</v>
      </c>
      <c r="G14" s="249" t="n">
        <f aca="false">F14</f>
        <v>33.622328</v>
      </c>
      <c r="H14" s="249" t="n">
        <f aca="false">G14</f>
        <v>33.622328</v>
      </c>
      <c r="I14" s="140" t="n">
        <v>396.988241759169</v>
      </c>
      <c r="J14" s="138" t="n">
        <f aca="false">I14</f>
        <v>396.988241759169</v>
      </c>
      <c r="K14" s="138" t="n">
        <f aca="false">J14</f>
        <v>396.988241759169</v>
      </c>
      <c r="L14" s="249" t="n">
        <f aca="false">K14</f>
        <v>396.988241759169</v>
      </c>
      <c r="M14" s="249" t="n">
        <f aca="false">L14</f>
        <v>396.988241759169</v>
      </c>
      <c r="N14" s="249" t="n">
        <f aca="false">M14</f>
        <v>396.988241759169</v>
      </c>
      <c r="O14" s="141" t="n">
        <f aca="false">C14/C13-1</f>
        <v>0.128943482125751</v>
      </c>
      <c r="P14" s="142" t="n">
        <f aca="false">D14/D13-1</f>
        <v>0.128943482125751</v>
      </c>
      <c r="Q14" s="142" t="n">
        <f aca="false">E14/E13-1</f>
        <v>0.128943482125751</v>
      </c>
      <c r="R14" s="142" t="n">
        <f aca="false">F14/F13-1</f>
        <v>0.128943482125751</v>
      </c>
      <c r="S14" s="142" t="n">
        <f aca="false">G14/G13-1</f>
        <v>0.128943482125751</v>
      </c>
      <c r="T14" s="143" t="n">
        <f aca="false">H14/H13-1</f>
        <v>0.128943482125751</v>
      </c>
      <c r="U14" s="141" t="n">
        <f aca="false">I14/I13-1</f>
        <v>0.0552057446015091</v>
      </c>
      <c r="V14" s="142" t="n">
        <f aca="false">J14/J13-1</f>
        <v>0.0552057446015091</v>
      </c>
      <c r="W14" s="142" t="n">
        <f aca="false">K14/K13-1</f>
        <v>0.0552057446015091</v>
      </c>
      <c r="X14" s="142" t="n">
        <f aca="false">L14/L13-1</f>
        <v>0.0552057446015091</v>
      </c>
      <c r="Y14" s="142" t="n">
        <f aca="false">M14/M13-1</f>
        <v>0.0552057446015091</v>
      </c>
      <c r="Z14" s="145" t="n">
        <f aca="false">N14/N13-1</f>
        <v>0.0552057446015091</v>
      </c>
      <c r="AA14" s="146"/>
      <c r="AB14" s="79"/>
      <c r="AC14" s="79"/>
    </row>
    <row r="15" customFormat="false" ht="15" hidden="false" customHeight="true" outlineLevel="0" collapsed="false">
      <c r="B15" s="136" t="n">
        <v>1958</v>
      </c>
      <c r="C15" s="137" t="n">
        <v>38.816866</v>
      </c>
      <c r="D15" s="138" t="n">
        <f aca="false">C15</f>
        <v>38.816866</v>
      </c>
      <c r="E15" s="138" t="n">
        <f aca="false">D15</f>
        <v>38.816866</v>
      </c>
      <c r="F15" s="249" t="n">
        <f aca="false">E15</f>
        <v>38.816866</v>
      </c>
      <c r="G15" s="249" t="n">
        <f aca="false">F15</f>
        <v>38.816866</v>
      </c>
      <c r="H15" s="249" t="n">
        <f aca="false">G15</f>
        <v>38.816866</v>
      </c>
      <c r="I15" s="140" t="n">
        <v>407.637322071173</v>
      </c>
      <c r="J15" s="138" t="n">
        <f aca="false">I15</f>
        <v>407.637322071173</v>
      </c>
      <c r="K15" s="138" t="n">
        <f aca="false">J15</f>
        <v>407.637322071173</v>
      </c>
      <c r="L15" s="249" t="n">
        <f aca="false">K15</f>
        <v>407.637322071173</v>
      </c>
      <c r="M15" s="249" t="n">
        <f aca="false">L15</f>
        <v>407.637322071173</v>
      </c>
      <c r="N15" s="249" t="n">
        <f aca="false">M15</f>
        <v>407.637322071173</v>
      </c>
      <c r="O15" s="141" t="n">
        <f aca="false">C15/C14-1</f>
        <v>0.154496678516729</v>
      </c>
      <c r="P15" s="142" t="n">
        <f aca="false">D15/D14-1</f>
        <v>0.154496678516729</v>
      </c>
      <c r="Q15" s="142" t="n">
        <f aca="false">E15/E14-1</f>
        <v>0.154496678516729</v>
      </c>
      <c r="R15" s="142" t="n">
        <f aca="false">F15/F14-1</f>
        <v>0.154496678516729</v>
      </c>
      <c r="S15" s="142" t="n">
        <f aca="false">G15/G14-1</f>
        <v>0.154496678516729</v>
      </c>
      <c r="T15" s="143" t="n">
        <f aca="false">H15/H14-1</f>
        <v>0.154496678516729</v>
      </c>
      <c r="U15" s="141" t="n">
        <f aca="false">I15/I14-1</f>
        <v>0.0268246743652019</v>
      </c>
      <c r="V15" s="142" t="n">
        <f aca="false">J15/J14-1</f>
        <v>0.0268246743652019</v>
      </c>
      <c r="W15" s="142" t="n">
        <f aca="false">K15/K14-1</f>
        <v>0.0268246743652019</v>
      </c>
      <c r="X15" s="142" t="n">
        <f aca="false">L15/L14-1</f>
        <v>0.0268246743652019</v>
      </c>
      <c r="Y15" s="142" t="n">
        <f aca="false">M15/M14-1</f>
        <v>0.0268246743652019</v>
      </c>
      <c r="Z15" s="145" t="n">
        <f aca="false">N15/N14-1</f>
        <v>0.0268246743652019</v>
      </c>
      <c r="AA15" s="146"/>
      <c r="AB15" s="79"/>
      <c r="AC15" s="79"/>
    </row>
    <row r="16" customFormat="false" ht="15" hidden="false" customHeight="true" outlineLevel="0" collapsed="false">
      <c r="B16" s="136" t="n">
        <v>1959</v>
      </c>
      <c r="C16" s="137" t="n">
        <v>42.361821</v>
      </c>
      <c r="D16" s="138" t="n">
        <f aca="false">C16</f>
        <v>42.361821</v>
      </c>
      <c r="E16" s="138" t="n">
        <f aca="false">D16</f>
        <v>42.361821</v>
      </c>
      <c r="F16" s="249" t="n">
        <f aca="false">E16</f>
        <v>42.361821</v>
      </c>
      <c r="G16" s="249" t="n">
        <f aca="false">F16</f>
        <v>42.361821</v>
      </c>
      <c r="H16" s="249" t="n">
        <f aca="false">G16</f>
        <v>42.361821</v>
      </c>
      <c r="I16" s="140" t="n">
        <v>418.500169074321</v>
      </c>
      <c r="J16" s="138" t="n">
        <f aca="false">I16</f>
        <v>418.500169074321</v>
      </c>
      <c r="K16" s="138" t="n">
        <f aca="false">J16</f>
        <v>418.500169074321</v>
      </c>
      <c r="L16" s="249" t="n">
        <f aca="false">K16</f>
        <v>418.500169074321</v>
      </c>
      <c r="M16" s="249" t="n">
        <f aca="false">L16</f>
        <v>418.500169074321</v>
      </c>
      <c r="N16" s="249" t="n">
        <f aca="false">M16</f>
        <v>418.500169074321</v>
      </c>
      <c r="O16" s="141" t="n">
        <f aca="false">C16/C15-1</f>
        <v>0.0913251214047006</v>
      </c>
      <c r="P16" s="142" t="n">
        <f aca="false">D16/D15-1</f>
        <v>0.0913251214047006</v>
      </c>
      <c r="Q16" s="142" t="n">
        <f aca="false">E16/E15-1</f>
        <v>0.0913251214047006</v>
      </c>
      <c r="R16" s="142" t="n">
        <f aca="false">F16/F15-1</f>
        <v>0.0913251214047006</v>
      </c>
      <c r="S16" s="142" t="n">
        <f aca="false">G16/G15-1</f>
        <v>0.0913251214047006</v>
      </c>
      <c r="T16" s="143" t="n">
        <f aca="false">H16/H15-1</f>
        <v>0.0913251214047006</v>
      </c>
      <c r="U16" s="141" t="n">
        <f aca="false">I16/I15-1</f>
        <v>0.02664831313275</v>
      </c>
      <c r="V16" s="142" t="n">
        <f aca="false">J16/J15-1</f>
        <v>0.02664831313275</v>
      </c>
      <c r="W16" s="142" t="n">
        <f aca="false">K16/K15-1</f>
        <v>0.02664831313275</v>
      </c>
      <c r="X16" s="142" t="n">
        <f aca="false">L16/L15-1</f>
        <v>0.02664831313275</v>
      </c>
      <c r="Y16" s="142" t="n">
        <f aca="false">M16/M15-1</f>
        <v>0.02664831313275</v>
      </c>
      <c r="Z16" s="145" t="n">
        <f aca="false">N16/N15-1</f>
        <v>0.02664831313275</v>
      </c>
      <c r="AA16" s="146"/>
      <c r="AB16" s="79"/>
      <c r="AC16" s="79"/>
    </row>
    <row r="17" customFormat="false" ht="15" hidden="false" customHeight="true" outlineLevel="0" collapsed="false">
      <c r="B17" s="136" t="n">
        <v>1960</v>
      </c>
      <c r="C17" s="137" t="n">
        <v>46.951089</v>
      </c>
      <c r="D17" s="138" t="n">
        <f aca="false">C17</f>
        <v>46.951089</v>
      </c>
      <c r="E17" s="138" t="n">
        <f aca="false">D17</f>
        <v>46.951089</v>
      </c>
      <c r="F17" s="249" t="n">
        <f aca="false">E17</f>
        <v>46.951089</v>
      </c>
      <c r="G17" s="249" t="n">
        <f aca="false">F17</f>
        <v>46.951089</v>
      </c>
      <c r="H17" s="249" t="n">
        <f aca="false">G17</f>
        <v>46.951089</v>
      </c>
      <c r="I17" s="140" t="n">
        <v>451.924160916525</v>
      </c>
      <c r="J17" s="138" t="n">
        <f aca="false">I17</f>
        <v>451.924160916525</v>
      </c>
      <c r="K17" s="138" t="n">
        <f aca="false">J17</f>
        <v>451.924160916525</v>
      </c>
      <c r="L17" s="249" t="n">
        <f aca="false">K17</f>
        <v>451.924160916525</v>
      </c>
      <c r="M17" s="249" t="n">
        <f aca="false">L17</f>
        <v>451.924160916525</v>
      </c>
      <c r="N17" s="249" t="n">
        <f aca="false">M17</f>
        <v>451.924160916525</v>
      </c>
      <c r="O17" s="141" t="n">
        <f aca="false">C17/C16-1</f>
        <v>0.108335002879126</v>
      </c>
      <c r="P17" s="142" t="n">
        <f aca="false">D17/D16-1</f>
        <v>0.108335002879126</v>
      </c>
      <c r="Q17" s="142" t="n">
        <f aca="false">E17/E16-1</f>
        <v>0.108335002879126</v>
      </c>
      <c r="R17" s="142" t="n">
        <f aca="false">F17/F16-1</f>
        <v>0.108335002879126</v>
      </c>
      <c r="S17" s="142" t="n">
        <f aca="false">G17/G16-1</f>
        <v>0.108335002879126</v>
      </c>
      <c r="T17" s="143" t="n">
        <f aca="false">H17/H16-1</f>
        <v>0.108335002879126</v>
      </c>
      <c r="U17" s="141" t="n">
        <f aca="false">I17/I16-1</f>
        <v>0.0798661370104941</v>
      </c>
      <c r="V17" s="142" t="n">
        <f aca="false">J17/J16-1</f>
        <v>0.0798661370104941</v>
      </c>
      <c r="W17" s="142" t="n">
        <f aca="false">K17/K16-1</f>
        <v>0.0798661370104941</v>
      </c>
      <c r="X17" s="142" t="n">
        <f aca="false">L17/L16-1</f>
        <v>0.0798661370104941</v>
      </c>
      <c r="Y17" s="142" t="n">
        <f aca="false">M17/M16-1</f>
        <v>0.0798661370104941</v>
      </c>
      <c r="Z17" s="145" t="n">
        <f aca="false">N17/N16-1</f>
        <v>0.0798661370104941</v>
      </c>
      <c r="AA17" s="146"/>
      <c r="AB17" s="79"/>
      <c r="AC17" s="79"/>
    </row>
    <row r="18" customFormat="false" ht="15" hidden="false" customHeight="true" outlineLevel="0" collapsed="false">
      <c r="B18" s="136" t="n">
        <v>1961</v>
      </c>
      <c r="C18" s="137" t="n">
        <v>50.905135</v>
      </c>
      <c r="D18" s="138" t="n">
        <f aca="false">C18</f>
        <v>50.905135</v>
      </c>
      <c r="E18" s="138" t="n">
        <f aca="false">D18</f>
        <v>50.905135</v>
      </c>
      <c r="F18" s="249" t="n">
        <f aca="false">E18</f>
        <v>50.905135</v>
      </c>
      <c r="G18" s="249" t="n">
        <f aca="false">F18</f>
        <v>50.905135</v>
      </c>
      <c r="H18" s="249" t="n">
        <f aca="false">G18</f>
        <v>50.905135</v>
      </c>
      <c r="I18" s="140" t="n">
        <v>474.389429981856</v>
      </c>
      <c r="J18" s="138" t="n">
        <f aca="false">I18</f>
        <v>474.389429981856</v>
      </c>
      <c r="K18" s="138" t="n">
        <f aca="false">J18</f>
        <v>474.389429981856</v>
      </c>
      <c r="L18" s="249" t="n">
        <f aca="false">K18</f>
        <v>474.389429981856</v>
      </c>
      <c r="M18" s="249" t="n">
        <f aca="false">L18</f>
        <v>474.389429981856</v>
      </c>
      <c r="N18" s="249" t="n">
        <f aca="false">M18</f>
        <v>474.389429981856</v>
      </c>
      <c r="O18" s="141" t="n">
        <f aca="false">C18/C17-1</f>
        <v>0.0842162787747052</v>
      </c>
      <c r="P18" s="142" t="n">
        <f aca="false">D18/D17-1</f>
        <v>0.0842162787747052</v>
      </c>
      <c r="Q18" s="142" t="n">
        <f aca="false">E18/E17-1</f>
        <v>0.0842162787747052</v>
      </c>
      <c r="R18" s="142" t="n">
        <f aca="false">F18/F17-1</f>
        <v>0.0842162787747052</v>
      </c>
      <c r="S18" s="142" t="n">
        <f aca="false">G18/G17-1</f>
        <v>0.0842162787747052</v>
      </c>
      <c r="T18" s="143" t="n">
        <f aca="false">H18/H17-1</f>
        <v>0.0842162787747052</v>
      </c>
      <c r="U18" s="141" t="n">
        <f aca="false">I18/I17-1</f>
        <v>0.0497102633764253</v>
      </c>
      <c r="V18" s="142" t="n">
        <f aca="false">J18/J17-1</f>
        <v>0.0497102633764253</v>
      </c>
      <c r="W18" s="142" t="n">
        <f aca="false">K18/K17-1</f>
        <v>0.0497102633764253</v>
      </c>
      <c r="X18" s="142" t="n">
        <f aca="false">L18/L17-1</f>
        <v>0.0497102633764253</v>
      </c>
      <c r="Y18" s="142" t="n">
        <f aca="false">M18/M17-1</f>
        <v>0.0497102633764253</v>
      </c>
      <c r="Z18" s="145" t="n">
        <f aca="false">N18/N17-1</f>
        <v>0.0497102633764253</v>
      </c>
      <c r="AA18" s="146"/>
      <c r="AB18" s="79"/>
      <c r="AC18" s="79"/>
    </row>
    <row r="19" customFormat="false" ht="15" hidden="false" customHeight="true" outlineLevel="0" collapsed="false">
      <c r="B19" s="136" t="n">
        <v>1962</v>
      </c>
      <c r="C19" s="137" t="n">
        <v>57.057451</v>
      </c>
      <c r="D19" s="138" t="n">
        <f aca="false">C19</f>
        <v>57.057451</v>
      </c>
      <c r="E19" s="138" t="n">
        <f aca="false">D19</f>
        <v>57.057451</v>
      </c>
      <c r="F19" s="249" t="n">
        <f aca="false">E19</f>
        <v>57.057451</v>
      </c>
      <c r="G19" s="249" t="n">
        <f aca="false">F19</f>
        <v>57.057451</v>
      </c>
      <c r="H19" s="249" t="n">
        <f aca="false">G19</f>
        <v>57.057451</v>
      </c>
      <c r="I19" s="140" t="n">
        <v>506.828494829409</v>
      </c>
      <c r="J19" s="138" t="n">
        <f aca="false">I19</f>
        <v>506.828494829409</v>
      </c>
      <c r="K19" s="138" t="n">
        <f aca="false">J19</f>
        <v>506.828494829409</v>
      </c>
      <c r="L19" s="249" t="n">
        <f aca="false">K19</f>
        <v>506.828494829409</v>
      </c>
      <c r="M19" s="249" t="n">
        <f aca="false">L19</f>
        <v>506.828494829409</v>
      </c>
      <c r="N19" s="249" t="n">
        <f aca="false">M19</f>
        <v>506.828494829409</v>
      </c>
      <c r="O19" s="141" t="n">
        <f aca="false">C19/C18-1</f>
        <v>0.120858455635173</v>
      </c>
      <c r="P19" s="142" t="n">
        <f aca="false">D19/D18-1</f>
        <v>0.120858455635173</v>
      </c>
      <c r="Q19" s="142" t="n">
        <f aca="false">E19/E18-1</f>
        <v>0.120858455635173</v>
      </c>
      <c r="R19" s="142" t="n">
        <f aca="false">F19/F18-1</f>
        <v>0.120858455635173</v>
      </c>
      <c r="S19" s="142" t="n">
        <f aca="false">G19/G18-1</f>
        <v>0.120858455635173</v>
      </c>
      <c r="T19" s="143" t="n">
        <f aca="false">H19/H18-1</f>
        <v>0.120858455635173</v>
      </c>
      <c r="U19" s="141" t="n">
        <f aca="false">I19/I18-1</f>
        <v>0.0683806653297354</v>
      </c>
      <c r="V19" s="142" t="n">
        <f aca="false">J19/J18-1</f>
        <v>0.0683806653297354</v>
      </c>
      <c r="W19" s="142" t="n">
        <f aca="false">K19/K18-1</f>
        <v>0.0683806653297354</v>
      </c>
      <c r="X19" s="142" t="n">
        <f aca="false">L19/L18-1</f>
        <v>0.0683806653297354</v>
      </c>
      <c r="Y19" s="142" t="n">
        <f aca="false">M19/M18-1</f>
        <v>0.0683806653297354</v>
      </c>
      <c r="Z19" s="145" t="n">
        <f aca="false">N19/N18-1</f>
        <v>0.0683806653297354</v>
      </c>
      <c r="AA19" s="146"/>
      <c r="AB19" s="79"/>
      <c r="AC19" s="79"/>
    </row>
    <row r="20" customFormat="false" ht="15" hidden="false" customHeight="true" outlineLevel="0" collapsed="false">
      <c r="B20" s="136" t="n">
        <v>1963</v>
      </c>
      <c r="C20" s="137" t="n">
        <v>63.967463</v>
      </c>
      <c r="D20" s="138" t="n">
        <f aca="false">C20</f>
        <v>63.967463</v>
      </c>
      <c r="E20" s="138" t="n">
        <f aca="false">D20</f>
        <v>63.967463</v>
      </c>
      <c r="F20" s="249" t="n">
        <f aca="false">E20</f>
        <v>63.967463</v>
      </c>
      <c r="G20" s="249" t="n">
        <f aca="false">F20</f>
        <v>63.967463</v>
      </c>
      <c r="H20" s="249" t="n">
        <f aca="false">G20</f>
        <v>63.967463</v>
      </c>
      <c r="I20" s="140" t="n">
        <v>538.337172016725</v>
      </c>
      <c r="J20" s="138" t="n">
        <f aca="false">I20</f>
        <v>538.337172016725</v>
      </c>
      <c r="K20" s="138" t="n">
        <f aca="false">J20</f>
        <v>538.337172016725</v>
      </c>
      <c r="L20" s="249" t="n">
        <f aca="false">K20</f>
        <v>538.337172016725</v>
      </c>
      <c r="M20" s="249" t="n">
        <f aca="false">L20</f>
        <v>538.337172016725</v>
      </c>
      <c r="N20" s="249" t="n">
        <f aca="false">M20</f>
        <v>538.337172016725</v>
      </c>
      <c r="O20" s="141" t="n">
        <f aca="false">C20/C19-1</f>
        <v>0.121106216259118</v>
      </c>
      <c r="P20" s="142" t="n">
        <f aca="false">D20/D19-1</f>
        <v>0.121106216259118</v>
      </c>
      <c r="Q20" s="142" t="n">
        <f aca="false">E20/E19-1</f>
        <v>0.121106216259118</v>
      </c>
      <c r="R20" s="142" t="n">
        <f aca="false">F20/F19-1</f>
        <v>0.121106216259118</v>
      </c>
      <c r="S20" s="142" t="n">
        <f aca="false">G20/G19-1</f>
        <v>0.121106216259118</v>
      </c>
      <c r="T20" s="143" t="n">
        <f aca="false">H20/H19-1</f>
        <v>0.121106216259118</v>
      </c>
      <c r="U20" s="141" t="n">
        <f aca="false">I20/I19-1</f>
        <v>0.0621683222406839</v>
      </c>
      <c r="V20" s="142" t="n">
        <f aca="false">J20/J19-1</f>
        <v>0.0621683222406839</v>
      </c>
      <c r="W20" s="142" t="n">
        <f aca="false">K20/K19-1</f>
        <v>0.0621683222406839</v>
      </c>
      <c r="X20" s="142" t="n">
        <f aca="false">L20/L19-1</f>
        <v>0.0621683222406839</v>
      </c>
      <c r="Y20" s="142" t="n">
        <f aca="false">M20/M19-1</f>
        <v>0.0621683222406839</v>
      </c>
      <c r="Z20" s="145" t="n">
        <f aca="false">N20/N19-1</f>
        <v>0.0621683222406839</v>
      </c>
      <c r="AA20" s="146"/>
      <c r="AB20" s="79"/>
      <c r="AC20" s="79"/>
    </row>
    <row r="21" customFormat="false" ht="15" hidden="false" customHeight="true" outlineLevel="0" collapsed="false">
      <c r="B21" s="136" t="n">
        <v>1964</v>
      </c>
      <c r="C21" s="137" t="n">
        <v>70.951442</v>
      </c>
      <c r="D21" s="138" t="n">
        <f aca="false">C21</f>
        <v>70.951442</v>
      </c>
      <c r="E21" s="138" t="n">
        <f aca="false">D21</f>
        <v>70.951442</v>
      </c>
      <c r="F21" s="249" t="n">
        <f aca="false">E21</f>
        <v>70.951442</v>
      </c>
      <c r="G21" s="249" t="n">
        <f aca="false">F21</f>
        <v>70.951442</v>
      </c>
      <c r="H21" s="249" t="n">
        <f aca="false">G21</f>
        <v>70.951442</v>
      </c>
      <c r="I21" s="140" t="n">
        <v>574.122528722969</v>
      </c>
      <c r="J21" s="138" t="n">
        <f aca="false">I21</f>
        <v>574.122528722969</v>
      </c>
      <c r="K21" s="138" t="n">
        <f aca="false">J21</f>
        <v>574.122528722969</v>
      </c>
      <c r="L21" s="249" t="n">
        <f aca="false">K21</f>
        <v>574.122528722969</v>
      </c>
      <c r="M21" s="249" t="n">
        <f aca="false">L21</f>
        <v>574.122528722969</v>
      </c>
      <c r="N21" s="249" t="n">
        <f aca="false">M21</f>
        <v>574.122528722969</v>
      </c>
      <c r="O21" s="141" t="n">
        <f aca="false">C21/C20-1</f>
        <v>0.109180178053959</v>
      </c>
      <c r="P21" s="142" t="n">
        <f aca="false">D21/D20-1</f>
        <v>0.109180178053959</v>
      </c>
      <c r="Q21" s="142" t="n">
        <f aca="false">E21/E20-1</f>
        <v>0.109180178053959</v>
      </c>
      <c r="R21" s="142" t="n">
        <f aca="false">F21/F20-1</f>
        <v>0.109180178053959</v>
      </c>
      <c r="S21" s="142" t="n">
        <f aca="false">G21/G20-1</f>
        <v>0.109180178053959</v>
      </c>
      <c r="T21" s="143" t="n">
        <f aca="false">H21/H20-1</f>
        <v>0.109180178053959</v>
      </c>
      <c r="U21" s="141" t="n">
        <f aca="false">I21/I20-1</f>
        <v>0.0664738728187484</v>
      </c>
      <c r="V21" s="142" t="n">
        <f aca="false">J21/J20-1</f>
        <v>0.0664738728187484</v>
      </c>
      <c r="W21" s="142" t="n">
        <f aca="false">K21/K20-1</f>
        <v>0.0664738728187484</v>
      </c>
      <c r="X21" s="142" t="n">
        <f aca="false">L21/L20-1</f>
        <v>0.0664738728187484</v>
      </c>
      <c r="Y21" s="142" t="n">
        <f aca="false">M21/M20-1</f>
        <v>0.0664738728187484</v>
      </c>
      <c r="Z21" s="145" t="n">
        <f aca="false">N21/N20-1</f>
        <v>0.0664738728187484</v>
      </c>
      <c r="AA21" s="146"/>
      <c r="AB21" s="79"/>
      <c r="AC21" s="79"/>
    </row>
    <row r="22" customFormat="false" ht="15" hidden="false" customHeight="true" outlineLevel="0" collapsed="false">
      <c r="B22" s="136" t="n">
        <v>1965</v>
      </c>
      <c r="C22" s="137" t="n">
        <v>76.628755</v>
      </c>
      <c r="D22" s="138" t="n">
        <f aca="false">C22</f>
        <v>76.628755</v>
      </c>
      <c r="E22" s="138" t="n">
        <f aca="false">D22</f>
        <v>76.628755</v>
      </c>
      <c r="F22" s="249" t="n">
        <f aca="false">E22</f>
        <v>76.628755</v>
      </c>
      <c r="G22" s="249" t="n">
        <f aca="false">F22</f>
        <v>76.628755</v>
      </c>
      <c r="H22" s="249" t="n">
        <f aca="false">G22</f>
        <v>76.628755</v>
      </c>
      <c r="I22" s="140" t="n">
        <v>601.895163846942</v>
      </c>
      <c r="J22" s="138" t="n">
        <f aca="false">I22</f>
        <v>601.895163846942</v>
      </c>
      <c r="K22" s="138" t="n">
        <f aca="false">J22</f>
        <v>601.895163846942</v>
      </c>
      <c r="L22" s="249" t="n">
        <f aca="false">K22</f>
        <v>601.895163846942</v>
      </c>
      <c r="M22" s="249" t="n">
        <f aca="false">L22</f>
        <v>601.895163846942</v>
      </c>
      <c r="N22" s="249" t="n">
        <f aca="false">M22</f>
        <v>601.895163846942</v>
      </c>
      <c r="O22" s="141" t="n">
        <f aca="false">C22/C21-1</f>
        <v>0.0800168797133116</v>
      </c>
      <c r="P22" s="142" t="n">
        <f aca="false">D22/D21-1</f>
        <v>0.0800168797133116</v>
      </c>
      <c r="Q22" s="142" t="n">
        <f aca="false">E22/E21-1</f>
        <v>0.0800168797133116</v>
      </c>
      <c r="R22" s="142" t="n">
        <f aca="false">F22/F21-1</f>
        <v>0.0800168797133116</v>
      </c>
      <c r="S22" s="142" t="n">
        <f aca="false">G22/G21-1</f>
        <v>0.0800168797133116</v>
      </c>
      <c r="T22" s="143" t="n">
        <f aca="false">H22/H21-1</f>
        <v>0.0800168797133116</v>
      </c>
      <c r="U22" s="141" t="n">
        <f aca="false">I22/I21-1</f>
        <v>0.0483740555970662</v>
      </c>
      <c r="V22" s="142" t="n">
        <f aca="false">J22/J21-1</f>
        <v>0.0483740555970662</v>
      </c>
      <c r="W22" s="142" t="n">
        <f aca="false">K22/K21-1</f>
        <v>0.0483740555970662</v>
      </c>
      <c r="X22" s="142" t="n">
        <f aca="false">L22/L21-1</f>
        <v>0.0483740555970662</v>
      </c>
      <c r="Y22" s="142" t="n">
        <f aca="false">M22/M21-1</f>
        <v>0.0483740555970662</v>
      </c>
      <c r="Z22" s="145" t="n">
        <f aca="false">N22/N21-1</f>
        <v>0.0483740555970662</v>
      </c>
      <c r="AA22" s="146"/>
      <c r="AB22" s="79"/>
      <c r="AC22" s="79"/>
    </row>
    <row r="23" customFormat="false" ht="15" hidden="false" customHeight="true" outlineLevel="0" collapsed="false">
      <c r="B23" s="136" t="n">
        <v>1966</v>
      </c>
      <c r="C23" s="137" t="n">
        <v>83.045298</v>
      </c>
      <c r="D23" s="138" t="n">
        <f aca="false">C23</f>
        <v>83.045298</v>
      </c>
      <c r="E23" s="138" t="n">
        <f aca="false">D23</f>
        <v>83.045298</v>
      </c>
      <c r="F23" s="249" t="n">
        <f aca="false">E23</f>
        <v>83.045298</v>
      </c>
      <c r="G23" s="249" t="n">
        <f aca="false">F23</f>
        <v>83.045298</v>
      </c>
      <c r="H23" s="249" t="n">
        <f aca="false">G23</f>
        <v>83.045298</v>
      </c>
      <c r="I23" s="140" t="n">
        <v>633.415385403709</v>
      </c>
      <c r="J23" s="138" t="n">
        <f aca="false">I23</f>
        <v>633.415385403709</v>
      </c>
      <c r="K23" s="138" t="n">
        <f aca="false">J23</f>
        <v>633.415385403709</v>
      </c>
      <c r="L23" s="249" t="n">
        <f aca="false">K23</f>
        <v>633.415385403709</v>
      </c>
      <c r="M23" s="249" t="n">
        <f aca="false">L23</f>
        <v>633.415385403709</v>
      </c>
      <c r="N23" s="249" t="n">
        <f aca="false">M23</f>
        <v>633.415385403709</v>
      </c>
      <c r="O23" s="141" t="n">
        <f aca="false">C23/C22-1</f>
        <v>0.0837354463086344</v>
      </c>
      <c r="P23" s="142" t="n">
        <f aca="false">D23/D22-1</f>
        <v>0.0837354463086344</v>
      </c>
      <c r="Q23" s="142" t="n">
        <f aca="false">E23/E22-1</f>
        <v>0.0837354463086344</v>
      </c>
      <c r="R23" s="142" t="n">
        <f aca="false">F23/F22-1</f>
        <v>0.0837354463086344</v>
      </c>
      <c r="S23" s="142" t="n">
        <f aca="false">G23/G22-1</f>
        <v>0.0837354463086344</v>
      </c>
      <c r="T23" s="143" t="n">
        <f aca="false">H23/H22-1</f>
        <v>0.0837354463086344</v>
      </c>
      <c r="U23" s="141" t="n">
        <f aca="false">I23/I22-1</f>
        <v>0.0523682917724555</v>
      </c>
      <c r="V23" s="142" t="n">
        <f aca="false">J23/J22-1</f>
        <v>0.0523682917724555</v>
      </c>
      <c r="W23" s="142" t="n">
        <f aca="false">K23/K22-1</f>
        <v>0.0523682917724555</v>
      </c>
      <c r="X23" s="142" t="n">
        <f aca="false">L23/L22-1</f>
        <v>0.0523682917724555</v>
      </c>
      <c r="Y23" s="142" t="n">
        <f aca="false">M23/M22-1</f>
        <v>0.0523682917724555</v>
      </c>
      <c r="Z23" s="145" t="n">
        <f aca="false">N23/N22-1</f>
        <v>0.0523682917724555</v>
      </c>
      <c r="AA23" s="146"/>
      <c r="AB23" s="79"/>
      <c r="AC23" s="79"/>
    </row>
    <row r="24" customFormat="false" ht="15" hidden="false" customHeight="true" outlineLevel="0" collapsed="false">
      <c r="B24" s="136" t="n">
        <v>1967</v>
      </c>
      <c r="C24" s="137" t="n">
        <v>89.796666</v>
      </c>
      <c r="D24" s="138" t="n">
        <f aca="false">C24</f>
        <v>89.796666</v>
      </c>
      <c r="E24" s="138" t="n">
        <f aca="false">D24</f>
        <v>89.796666</v>
      </c>
      <c r="F24" s="249" t="n">
        <f aca="false">E24</f>
        <v>89.796666</v>
      </c>
      <c r="G24" s="249" t="n">
        <f aca="false">F24</f>
        <v>89.796666</v>
      </c>
      <c r="H24" s="249" t="n">
        <f aca="false">G24</f>
        <v>89.796666</v>
      </c>
      <c r="I24" s="140" t="n">
        <v>664.566481337155</v>
      </c>
      <c r="J24" s="138" t="n">
        <f aca="false">I24</f>
        <v>664.566481337155</v>
      </c>
      <c r="K24" s="138" t="n">
        <f aca="false">J24</f>
        <v>664.566481337155</v>
      </c>
      <c r="L24" s="249" t="n">
        <f aca="false">K24</f>
        <v>664.566481337155</v>
      </c>
      <c r="M24" s="249" t="n">
        <f aca="false">L24</f>
        <v>664.566481337155</v>
      </c>
      <c r="N24" s="249" t="n">
        <f aca="false">M24</f>
        <v>664.566481337155</v>
      </c>
      <c r="O24" s="141" t="n">
        <f aca="false">C24/C23-1</f>
        <v>0.0812974143340419</v>
      </c>
      <c r="P24" s="142" t="n">
        <f aca="false">D24/D23-1</f>
        <v>0.0812974143340419</v>
      </c>
      <c r="Q24" s="142" t="n">
        <f aca="false">E24/E23-1</f>
        <v>0.0812974143340419</v>
      </c>
      <c r="R24" s="142" t="n">
        <f aca="false">F24/F23-1</f>
        <v>0.0812974143340419</v>
      </c>
      <c r="S24" s="142" t="n">
        <f aca="false">G24/G23-1</f>
        <v>0.0812974143340419</v>
      </c>
      <c r="T24" s="143" t="n">
        <f aca="false">H24/H23-1</f>
        <v>0.0812974143340419</v>
      </c>
      <c r="U24" s="141" t="n">
        <f aca="false">I24/I23-1</f>
        <v>0.0491795694441364</v>
      </c>
      <c r="V24" s="142" t="n">
        <f aca="false">J24/J23-1</f>
        <v>0.0491795694441364</v>
      </c>
      <c r="W24" s="142" t="n">
        <f aca="false">K24/K23-1</f>
        <v>0.0491795694441364</v>
      </c>
      <c r="X24" s="142" t="n">
        <f aca="false">L24/L23-1</f>
        <v>0.0491795694441364</v>
      </c>
      <c r="Y24" s="142" t="n">
        <f aca="false">M24/M23-1</f>
        <v>0.0491795694441364</v>
      </c>
      <c r="Z24" s="145" t="n">
        <f aca="false">N24/N23-1</f>
        <v>0.0491795694441364</v>
      </c>
      <c r="AA24" s="146"/>
      <c r="AB24" s="79"/>
      <c r="AC24" s="79"/>
    </row>
    <row r="25" customFormat="false" ht="15" hidden="false" customHeight="true" outlineLevel="0" collapsed="false">
      <c r="B25" s="136" t="n">
        <v>1968</v>
      </c>
      <c r="C25" s="137" t="n">
        <v>97.965962</v>
      </c>
      <c r="D25" s="138" t="n">
        <f aca="false">C25</f>
        <v>97.965962</v>
      </c>
      <c r="E25" s="138" t="n">
        <f aca="false">D25</f>
        <v>97.965962</v>
      </c>
      <c r="F25" s="249" t="n">
        <f aca="false">E25</f>
        <v>97.965962</v>
      </c>
      <c r="G25" s="249" t="n">
        <f aca="false">F25</f>
        <v>97.965962</v>
      </c>
      <c r="H25" s="249" t="n">
        <f aca="false">G25</f>
        <v>97.965962</v>
      </c>
      <c r="I25" s="140" t="n">
        <v>694.375503890698</v>
      </c>
      <c r="J25" s="138" t="n">
        <f aca="false">I25</f>
        <v>694.375503890698</v>
      </c>
      <c r="K25" s="138" t="n">
        <f aca="false">J25</f>
        <v>694.375503890698</v>
      </c>
      <c r="L25" s="249" t="n">
        <f aca="false">K25</f>
        <v>694.375503890698</v>
      </c>
      <c r="M25" s="249" t="n">
        <f aca="false">L25</f>
        <v>694.375503890698</v>
      </c>
      <c r="N25" s="249" t="n">
        <f aca="false">M25</f>
        <v>694.375503890698</v>
      </c>
      <c r="O25" s="141" t="n">
        <f aca="false">C25/C24-1</f>
        <v>0.090975493455403</v>
      </c>
      <c r="P25" s="142" t="n">
        <f aca="false">D25/D24-1</f>
        <v>0.090975493455403</v>
      </c>
      <c r="Q25" s="142" t="n">
        <f aca="false">E25/E24-1</f>
        <v>0.090975493455403</v>
      </c>
      <c r="R25" s="142" t="n">
        <f aca="false">F25/F24-1</f>
        <v>0.090975493455403</v>
      </c>
      <c r="S25" s="142" t="n">
        <f aca="false">G25/G24-1</f>
        <v>0.090975493455403</v>
      </c>
      <c r="T25" s="143" t="n">
        <f aca="false">H25/H24-1</f>
        <v>0.090975493455403</v>
      </c>
      <c r="U25" s="141" t="n">
        <f aca="false">I25/I24-1</f>
        <v>0.0448548390426879</v>
      </c>
      <c r="V25" s="142" t="n">
        <f aca="false">J25/J24-1</f>
        <v>0.0448548390426879</v>
      </c>
      <c r="W25" s="142" t="n">
        <f aca="false">K25/K24-1</f>
        <v>0.0448548390426879</v>
      </c>
      <c r="X25" s="142" t="n">
        <f aca="false">L25/L24-1</f>
        <v>0.0448548390426879</v>
      </c>
      <c r="Y25" s="142" t="n">
        <f aca="false">M25/M24-1</f>
        <v>0.0448548390426879</v>
      </c>
      <c r="Z25" s="145" t="n">
        <f aca="false">N25/N24-1</f>
        <v>0.0448548390426879</v>
      </c>
      <c r="AA25" s="146"/>
      <c r="AB25" s="79"/>
      <c r="AC25" s="79"/>
    </row>
    <row r="26" customFormat="false" ht="15" hidden="false" customHeight="true" outlineLevel="0" collapsed="false">
      <c r="B26" s="136" t="n">
        <v>1969</v>
      </c>
      <c r="C26" s="137" t="n">
        <v>112.707076</v>
      </c>
      <c r="D26" s="138" t="n">
        <f aca="false">C26</f>
        <v>112.707076</v>
      </c>
      <c r="E26" s="138" t="n">
        <f aca="false">D26</f>
        <v>112.707076</v>
      </c>
      <c r="F26" s="249" t="n">
        <f aca="false">E26</f>
        <v>112.707076</v>
      </c>
      <c r="G26" s="249" t="n">
        <f aca="false">F26</f>
        <v>112.707076</v>
      </c>
      <c r="H26" s="249" t="n">
        <f aca="false">G26</f>
        <v>112.707076</v>
      </c>
      <c r="I26" s="140" t="n">
        <v>743.804893441124</v>
      </c>
      <c r="J26" s="138" t="n">
        <f aca="false">I26</f>
        <v>743.804893441124</v>
      </c>
      <c r="K26" s="138" t="n">
        <f aca="false">J26</f>
        <v>743.804893441124</v>
      </c>
      <c r="L26" s="249" t="n">
        <f aca="false">K26</f>
        <v>743.804893441124</v>
      </c>
      <c r="M26" s="249" t="n">
        <f aca="false">L26</f>
        <v>743.804893441124</v>
      </c>
      <c r="N26" s="249" t="n">
        <f aca="false">M26</f>
        <v>743.804893441124</v>
      </c>
      <c r="O26" s="141" t="n">
        <f aca="false">C26/C25-1</f>
        <v>0.150471793458222</v>
      </c>
      <c r="P26" s="142" t="n">
        <f aca="false">D26/D25-1</f>
        <v>0.150471793458222</v>
      </c>
      <c r="Q26" s="142" t="n">
        <f aca="false">E26/E25-1</f>
        <v>0.150471793458222</v>
      </c>
      <c r="R26" s="142" t="n">
        <f aca="false">F26/F25-1</f>
        <v>0.150471793458222</v>
      </c>
      <c r="S26" s="142" t="n">
        <f aca="false">G26/G25-1</f>
        <v>0.150471793458222</v>
      </c>
      <c r="T26" s="143" t="n">
        <f aca="false">H26/H25-1</f>
        <v>0.150471793458222</v>
      </c>
      <c r="U26" s="141" t="n">
        <f aca="false">I26/I25-1</f>
        <v>0.0711853878390947</v>
      </c>
      <c r="V26" s="142" t="n">
        <f aca="false">J26/J25-1</f>
        <v>0.0711853878390947</v>
      </c>
      <c r="W26" s="142" t="n">
        <f aca="false">K26/K25-1</f>
        <v>0.0711853878390947</v>
      </c>
      <c r="X26" s="142" t="n">
        <f aca="false">L26/L25-1</f>
        <v>0.0711853878390947</v>
      </c>
      <c r="Y26" s="142" t="n">
        <f aca="false">M26/M25-1</f>
        <v>0.0711853878390947</v>
      </c>
      <c r="Z26" s="145" t="n">
        <f aca="false">N26/N25-1</f>
        <v>0.0711853878390947</v>
      </c>
      <c r="AA26" s="146"/>
      <c r="AB26" s="79"/>
      <c r="AC26" s="79"/>
    </row>
    <row r="27" customFormat="false" ht="15" hidden="false" customHeight="true" outlineLevel="0" collapsed="false">
      <c r="B27" s="136" t="n">
        <v>1970</v>
      </c>
      <c r="C27" s="137" t="n">
        <v>126.114886</v>
      </c>
      <c r="D27" s="138" t="n">
        <f aca="false">C27</f>
        <v>126.114886</v>
      </c>
      <c r="E27" s="138" t="n">
        <f aca="false">D27</f>
        <v>126.114886</v>
      </c>
      <c r="F27" s="249" t="n">
        <f aca="false">E27</f>
        <v>126.114886</v>
      </c>
      <c r="G27" s="249" t="n">
        <f aca="false">F27</f>
        <v>126.114886</v>
      </c>
      <c r="H27" s="249" t="n">
        <f aca="false">G27</f>
        <v>126.114886</v>
      </c>
      <c r="I27" s="140" t="n">
        <v>789.342831962579</v>
      </c>
      <c r="J27" s="138" t="n">
        <f aca="false">I27</f>
        <v>789.342831962579</v>
      </c>
      <c r="K27" s="138" t="n">
        <f aca="false">J27</f>
        <v>789.342831962579</v>
      </c>
      <c r="L27" s="249" t="n">
        <f aca="false">K27</f>
        <v>789.342831962579</v>
      </c>
      <c r="M27" s="249" t="n">
        <f aca="false">L27</f>
        <v>789.342831962579</v>
      </c>
      <c r="N27" s="249" t="n">
        <f aca="false">M27</f>
        <v>789.342831962579</v>
      </c>
      <c r="O27" s="141" t="n">
        <f aca="false">C27/C26-1</f>
        <v>0.118961563690996</v>
      </c>
      <c r="P27" s="142" t="n">
        <f aca="false">D27/D26-1</f>
        <v>0.118961563690996</v>
      </c>
      <c r="Q27" s="142" t="n">
        <f aca="false">E27/E26-1</f>
        <v>0.118961563690996</v>
      </c>
      <c r="R27" s="142" t="n">
        <f aca="false">F27/F26-1</f>
        <v>0.118961563690996</v>
      </c>
      <c r="S27" s="142" t="n">
        <f aca="false">G27/G26-1</f>
        <v>0.118961563690996</v>
      </c>
      <c r="T27" s="143" t="n">
        <f aca="false">H27/H26-1</f>
        <v>0.118961563690996</v>
      </c>
      <c r="U27" s="141" t="n">
        <f aca="false">I27/I26-1</f>
        <v>0.0612229617242486</v>
      </c>
      <c r="V27" s="142" t="n">
        <f aca="false">J27/J26-1</f>
        <v>0.0612229617242486</v>
      </c>
      <c r="W27" s="142" t="n">
        <f aca="false">K27/K26-1</f>
        <v>0.0612229617242486</v>
      </c>
      <c r="X27" s="142" t="n">
        <f aca="false">L27/L26-1</f>
        <v>0.0612229617242486</v>
      </c>
      <c r="Y27" s="142" t="n">
        <f aca="false">M27/M26-1</f>
        <v>0.0612229617242486</v>
      </c>
      <c r="Z27" s="145" t="n">
        <f aca="false">N27/N26-1</f>
        <v>0.0612229617242486</v>
      </c>
      <c r="AA27" s="146"/>
      <c r="AB27" s="79"/>
      <c r="AC27" s="79"/>
    </row>
    <row r="28" customFormat="false" ht="15" hidden="false" customHeight="true" outlineLevel="0" collapsed="false">
      <c r="B28" s="136" t="n">
        <v>1971</v>
      </c>
      <c r="C28" s="137" t="n">
        <v>140.696822</v>
      </c>
      <c r="D28" s="138" t="n">
        <f aca="false">C28</f>
        <v>140.696822</v>
      </c>
      <c r="E28" s="138" t="n">
        <f aca="false">D28</f>
        <v>140.696822</v>
      </c>
      <c r="F28" s="249" t="n">
        <f aca="false">E28</f>
        <v>140.696822</v>
      </c>
      <c r="G28" s="249" t="n">
        <f aca="false">F28</f>
        <v>140.696822</v>
      </c>
      <c r="H28" s="249" t="n">
        <f aca="false">G28</f>
        <v>140.696822</v>
      </c>
      <c r="I28" s="140" t="n">
        <v>831.538935390375</v>
      </c>
      <c r="J28" s="138" t="n">
        <f aca="false">I28</f>
        <v>831.538935390375</v>
      </c>
      <c r="K28" s="138" t="n">
        <f aca="false">J28</f>
        <v>831.538935390375</v>
      </c>
      <c r="L28" s="249" t="n">
        <f aca="false">K28</f>
        <v>831.538935390375</v>
      </c>
      <c r="M28" s="249" t="n">
        <f aca="false">L28</f>
        <v>831.538935390375</v>
      </c>
      <c r="N28" s="249" t="n">
        <f aca="false">M28</f>
        <v>831.538935390375</v>
      </c>
      <c r="O28" s="141" t="n">
        <f aca="false">C28/C27-1</f>
        <v>0.11562422535909</v>
      </c>
      <c r="P28" s="142" t="n">
        <f aca="false">D28/D27-1</f>
        <v>0.11562422535909</v>
      </c>
      <c r="Q28" s="142" t="n">
        <f aca="false">E28/E27-1</f>
        <v>0.11562422535909</v>
      </c>
      <c r="R28" s="142" t="n">
        <f aca="false">F28/F27-1</f>
        <v>0.11562422535909</v>
      </c>
      <c r="S28" s="142" t="n">
        <f aca="false">G28/G27-1</f>
        <v>0.11562422535909</v>
      </c>
      <c r="T28" s="143" t="n">
        <f aca="false">H28/H27-1</f>
        <v>0.11562422535909</v>
      </c>
      <c r="U28" s="141" t="n">
        <f aca="false">I28/I27-1</f>
        <v>0.0534572580115564</v>
      </c>
      <c r="V28" s="142" t="n">
        <f aca="false">J28/J27-1</f>
        <v>0.0534572580115564</v>
      </c>
      <c r="W28" s="142" t="n">
        <f aca="false">K28/K27-1</f>
        <v>0.0534572580115564</v>
      </c>
      <c r="X28" s="142" t="n">
        <f aca="false">L28/L27-1</f>
        <v>0.0534572580115564</v>
      </c>
      <c r="Y28" s="142" t="n">
        <f aca="false">M28/M27-1</f>
        <v>0.0534572580115564</v>
      </c>
      <c r="Z28" s="145" t="n">
        <f aca="false">N28/N27-1</f>
        <v>0.0534572580115564</v>
      </c>
      <c r="AA28" s="146"/>
      <c r="AB28" s="79"/>
      <c r="AC28" s="79"/>
    </row>
    <row r="29" customFormat="false" ht="15" hidden="false" customHeight="true" outlineLevel="0" collapsed="false">
      <c r="B29" s="136" t="n">
        <v>1972</v>
      </c>
      <c r="C29" s="137" t="n">
        <v>157.094092</v>
      </c>
      <c r="D29" s="138" t="n">
        <f aca="false">C29</f>
        <v>157.094092</v>
      </c>
      <c r="E29" s="138" t="n">
        <f aca="false">D29</f>
        <v>157.094092</v>
      </c>
      <c r="F29" s="249" t="n">
        <f aca="false">E29</f>
        <v>157.094092</v>
      </c>
      <c r="G29" s="249" t="n">
        <f aca="false">F29</f>
        <v>157.094092</v>
      </c>
      <c r="H29" s="249" t="n">
        <f aca="false">G29</f>
        <v>157.094092</v>
      </c>
      <c r="I29" s="140" t="n">
        <v>869.304149831519</v>
      </c>
      <c r="J29" s="138" t="n">
        <f aca="false">I29</f>
        <v>869.304149831519</v>
      </c>
      <c r="K29" s="138" t="n">
        <f aca="false">J29</f>
        <v>869.304149831519</v>
      </c>
      <c r="L29" s="249" t="n">
        <f aca="false">K29</f>
        <v>869.304149831519</v>
      </c>
      <c r="M29" s="249" t="n">
        <f aca="false">L29</f>
        <v>869.304149831519</v>
      </c>
      <c r="N29" s="249" t="n">
        <f aca="false">M29</f>
        <v>869.304149831519</v>
      </c>
      <c r="O29" s="141" t="n">
        <f aca="false">C29/C28-1</f>
        <v>0.116543286244234</v>
      </c>
      <c r="P29" s="142" t="n">
        <f aca="false">D29/D28-1</f>
        <v>0.116543286244234</v>
      </c>
      <c r="Q29" s="142" t="n">
        <f aca="false">E29/E28-1</f>
        <v>0.116543286244234</v>
      </c>
      <c r="R29" s="142" t="n">
        <f aca="false">F29/F28-1</f>
        <v>0.116543286244234</v>
      </c>
      <c r="S29" s="142" t="n">
        <f aca="false">G29/G28-1</f>
        <v>0.116543286244234</v>
      </c>
      <c r="T29" s="143" t="n">
        <f aca="false">H29/H28-1</f>
        <v>0.116543286244234</v>
      </c>
      <c r="U29" s="141" t="n">
        <f aca="false">I29/I28-1</f>
        <v>0.0454160506908967</v>
      </c>
      <c r="V29" s="142" t="n">
        <f aca="false">J29/J28-1</f>
        <v>0.0454160506908967</v>
      </c>
      <c r="W29" s="142" t="n">
        <f aca="false">K29/K28-1</f>
        <v>0.0454160506908967</v>
      </c>
      <c r="X29" s="142" t="n">
        <f aca="false">L29/L28-1</f>
        <v>0.0454160506908967</v>
      </c>
      <c r="Y29" s="142" t="n">
        <f aca="false">M29/M28-1</f>
        <v>0.0454160506908967</v>
      </c>
      <c r="Z29" s="145" t="n">
        <f aca="false">N29/N28-1</f>
        <v>0.0454160506908967</v>
      </c>
      <c r="AA29" s="146"/>
      <c r="AB29" s="79"/>
      <c r="AC29" s="79"/>
    </row>
    <row r="30" customFormat="false" ht="15" hidden="false" customHeight="true" outlineLevel="0" collapsed="false">
      <c r="B30" s="136" t="n">
        <v>1973</v>
      </c>
      <c r="C30" s="137" t="n">
        <v>180.141441</v>
      </c>
      <c r="D30" s="138" t="n">
        <f aca="false">C30</f>
        <v>180.141441</v>
      </c>
      <c r="E30" s="138" t="n">
        <f aca="false">D30</f>
        <v>180.141441</v>
      </c>
      <c r="F30" s="249" t="n">
        <f aca="false">E30</f>
        <v>180.141441</v>
      </c>
      <c r="G30" s="249" t="n">
        <f aca="false">F30</f>
        <v>180.141441</v>
      </c>
      <c r="H30" s="249" t="n">
        <f aca="false">G30</f>
        <v>180.141441</v>
      </c>
      <c r="I30" s="140" t="n">
        <v>924.161335453397</v>
      </c>
      <c r="J30" s="138" t="n">
        <f aca="false">I30</f>
        <v>924.161335453397</v>
      </c>
      <c r="K30" s="138" t="n">
        <f aca="false">J30</f>
        <v>924.161335453397</v>
      </c>
      <c r="L30" s="249" t="n">
        <f aca="false">K30</f>
        <v>924.161335453397</v>
      </c>
      <c r="M30" s="249" t="n">
        <f aca="false">L30</f>
        <v>924.161335453397</v>
      </c>
      <c r="N30" s="249" t="n">
        <f aca="false">M30</f>
        <v>924.161335453397</v>
      </c>
      <c r="O30" s="141" t="n">
        <f aca="false">C30/C29-1</f>
        <v>0.146710475910195</v>
      </c>
      <c r="P30" s="142" t="n">
        <f aca="false">D30/D29-1</f>
        <v>0.146710475910195</v>
      </c>
      <c r="Q30" s="142" t="n">
        <f aca="false">E30/E29-1</f>
        <v>0.146710475910195</v>
      </c>
      <c r="R30" s="142" t="n">
        <f aca="false">F30/F29-1</f>
        <v>0.146710475910195</v>
      </c>
      <c r="S30" s="142" t="n">
        <f aca="false">G30/G29-1</f>
        <v>0.146710475910195</v>
      </c>
      <c r="T30" s="143" t="n">
        <f aca="false">H30/H29-1</f>
        <v>0.146710475910195</v>
      </c>
      <c r="U30" s="141" t="n">
        <f aca="false">I30/I29-1</f>
        <v>0.0631047092464816</v>
      </c>
      <c r="V30" s="142" t="n">
        <f aca="false">J30/J29-1</f>
        <v>0.0631047092464816</v>
      </c>
      <c r="W30" s="142" t="n">
        <f aca="false">K30/K29-1</f>
        <v>0.0631047092464816</v>
      </c>
      <c r="X30" s="142" t="n">
        <f aca="false">L30/L29-1</f>
        <v>0.0631047092464816</v>
      </c>
      <c r="Y30" s="142" t="n">
        <f aca="false">M30/M29-1</f>
        <v>0.0631047092464816</v>
      </c>
      <c r="Z30" s="145" t="n">
        <f aca="false">N30/N29-1</f>
        <v>0.0631047092464816</v>
      </c>
      <c r="AA30" s="146"/>
      <c r="AB30" s="79"/>
      <c r="AC30" s="79"/>
    </row>
    <row r="31" customFormat="false" ht="15" hidden="false" customHeight="true" outlineLevel="0" collapsed="false">
      <c r="B31" s="136" t="n">
        <v>1974</v>
      </c>
      <c r="C31" s="137" t="n">
        <v>210.080556</v>
      </c>
      <c r="D31" s="138" t="n">
        <f aca="false">C31</f>
        <v>210.080556</v>
      </c>
      <c r="E31" s="138" t="n">
        <f aca="false">D31</f>
        <v>210.080556</v>
      </c>
      <c r="F31" s="249" t="n">
        <f aca="false">E31</f>
        <v>210.080556</v>
      </c>
      <c r="G31" s="249" t="n">
        <f aca="false">F31</f>
        <v>210.080556</v>
      </c>
      <c r="H31" s="249" t="n">
        <f aca="false">G31</f>
        <v>210.080556</v>
      </c>
      <c r="I31" s="140" t="n">
        <v>963.819595567405</v>
      </c>
      <c r="J31" s="138" t="n">
        <f aca="false">I31</f>
        <v>963.819595567405</v>
      </c>
      <c r="K31" s="138" t="n">
        <f aca="false">J31</f>
        <v>963.819595567405</v>
      </c>
      <c r="L31" s="249" t="n">
        <f aca="false">K31</f>
        <v>963.819595567405</v>
      </c>
      <c r="M31" s="249" t="n">
        <f aca="false">L31</f>
        <v>963.819595567405</v>
      </c>
      <c r="N31" s="249" t="n">
        <f aca="false">M31</f>
        <v>963.819595567405</v>
      </c>
      <c r="O31" s="141" t="n">
        <f aca="false">C31/C30-1</f>
        <v>0.166197821188741</v>
      </c>
      <c r="P31" s="142" t="n">
        <f aca="false">D31/D30-1</f>
        <v>0.166197821188741</v>
      </c>
      <c r="Q31" s="142" t="n">
        <f aca="false">E31/E30-1</f>
        <v>0.166197821188741</v>
      </c>
      <c r="R31" s="142" t="n">
        <f aca="false">F31/F30-1</f>
        <v>0.166197821188741</v>
      </c>
      <c r="S31" s="142" t="n">
        <f aca="false">G31/G30-1</f>
        <v>0.166197821188741</v>
      </c>
      <c r="T31" s="143" t="n">
        <f aca="false">H31/H30-1</f>
        <v>0.166197821188741</v>
      </c>
      <c r="U31" s="141" t="n">
        <f aca="false">I31/I30-1</f>
        <v>0.0429127021360953</v>
      </c>
      <c r="V31" s="142" t="n">
        <f aca="false">J31/J30-1</f>
        <v>0.0429127021360953</v>
      </c>
      <c r="W31" s="142" t="n">
        <f aca="false">K31/K30-1</f>
        <v>0.0429127021360953</v>
      </c>
      <c r="X31" s="142" t="n">
        <f aca="false">L31/L30-1</f>
        <v>0.0429127021360953</v>
      </c>
      <c r="Y31" s="142" t="n">
        <f aca="false">M31/M30-1</f>
        <v>0.0429127021360953</v>
      </c>
      <c r="Z31" s="145" t="n">
        <f aca="false">N31/N30-1</f>
        <v>0.0429127021360953</v>
      </c>
      <c r="AA31" s="146"/>
      <c r="AB31" s="79"/>
      <c r="AC31" s="79"/>
    </row>
    <row r="32" customFormat="false" ht="15" hidden="false" customHeight="true" outlineLevel="0" collapsed="false">
      <c r="B32" s="136" t="n">
        <v>1975</v>
      </c>
      <c r="C32" s="137" t="n">
        <v>236.6399</v>
      </c>
      <c r="D32" s="138" t="n">
        <f aca="false">C32</f>
        <v>236.6399</v>
      </c>
      <c r="E32" s="138" t="n">
        <f aca="false">D32</f>
        <v>236.6399</v>
      </c>
      <c r="F32" s="249" t="n">
        <f aca="false">E32</f>
        <v>236.6399</v>
      </c>
      <c r="G32" s="249" t="n">
        <f aca="false">F32</f>
        <v>236.6399</v>
      </c>
      <c r="H32" s="249" t="n">
        <f aca="false">G32</f>
        <v>236.6399</v>
      </c>
      <c r="I32" s="140" t="n">
        <v>954.373004861998</v>
      </c>
      <c r="J32" s="138" t="n">
        <f aca="false">I32</f>
        <v>954.373004861998</v>
      </c>
      <c r="K32" s="138" t="n">
        <f aca="false">J32</f>
        <v>954.373004861998</v>
      </c>
      <c r="L32" s="249" t="n">
        <f aca="false">K32</f>
        <v>954.373004861998</v>
      </c>
      <c r="M32" s="249" t="n">
        <f aca="false">L32</f>
        <v>954.373004861998</v>
      </c>
      <c r="N32" s="249" t="n">
        <f aca="false">M32</f>
        <v>954.373004861998</v>
      </c>
      <c r="O32" s="141" t="n">
        <f aca="false">C32/C31-1</f>
        <v>0.126424570201537</v>
      </c>
      <c r="P32" s="142" t="n">
        <f aca="false">D32/D31-1</f>
        <v>0.126424570201537</v>
      </c>
      <c r="Q32" s="142" t="n">
        <f aca="false">E32/E31-1</f>
        <v>0.126424570201537</v>
      </c>
      <c r="R32" s="142" t="n">
        <f aca="false">F32/F31-1</f>
        <v>0.126424570201537</v>
      </c>
      <c r="S32" s="142" t="n">
        <f aca="false">G32/G31-1</f>
        <v>0.126424570201537</v>
      </c>
      <c r="T32" s="143" t="n">
        <f aca="false">H32/H31-1</f>
        <v>0.126424570201537</v>
      </c>
      <c r="U32" s="141" t="n">
        <f aca="false">I32/I31-1</f>
        <v>-0.00980120216361202</v>
      </c>
      <c r="V32" s="142" t="n">
        <f aca="false">J32/J31-1</f>
        <v>-0.00980120216361202</v>
      </c>
      <c r="W32" s="142" t="n">
        <f aca="false">K32/K31-1</f>
        <v>-0.00980120216361202</v>
      </c>
      <c r="X32" s="142" t="n">
        <f aca="false">L32/L31-1</f>
        <v>-0.00980120216361202</v>
      </c>
      <c r="Y32" s="142" t="n">
        <f aca="false">M32/M31-1</f>
        <v>-0.00980120216361202</v>
      </c>
      <c r="Z32" s="145" t="n">
        <f aca="false">N32/N31-1</f>
        <v>-0.00980120216361202</v>
      </c>
      <c r="AA32" s="146"/>
      <c r="AB32" s="79"/>
      <c r="AC32" s="79"/>
    </row>
    <row r="33" customFormat="false" ht="15" hidden="false" customHeight="true" outlineLevel="0" collapsed="false">
      <c r="B33" s="136" t="n">
        <v>1976</v>
      </c>
      <c r="C33" s="137" t="n">
        <v>273.411348</v>
      </c>
      <c r="D33" s="138" t="n">
        <f aca="false">C33</f>
        <v>273.411348</v>
      </c>
      <c r="E33" s="138" t="n">
        <f aca="false">D33</f>
        <v>273.411348</v>
      </c>
      <c r="F33" s="249" t="n">
        <f aca="false">E33</f>
        <v>273.411348</v>
      </c>
      <c r="G33" s="249" t="n">
        <f aca="false">F33</f>
        <v>273.411348</v>
      </c>
      <c r="H33" s="249" t="n">
        <f aca="false">G33</f>
        <v>273.411348</v>
      </c>
      <c r="I33" s="140" t="n">
        <v>995.547022519938</v>
      </c>
      <c r="J33" s="138" t="n">
        <f aca="false">I33</f>
        <v>995.547022519938</v>
      </c>
      <c r="K33" s="138" t="n">
        <f aca="false">J33</f>
        <v>995.547022519938</v>
      </c>
      <c r="L33" s="249" t="n">
        <f aca="false">K33</f>
        <v>995.547022519938</v>
      </c>
      <c r="M33" s="249" t="n">
        <f aca="false">L33</f>
        <v>995.547022519938</v>
      </c>
      <c r="N33" s="249" t="n">
        <f aca="false">M33</f>
        <v>995.547022519938</v>
      </c>
      <c r="O33" s="141" t="n">
        <f aca="false">C33/C32-1</f>
        <v>0.155389889870643</v>
      </c>
      <c r="P33" s="142" t="n">
        <f aca="false">D33/D32-1</f>
        <v>0.155389889870643</v>
      </c>
      <c r="Q33" s="142" t="n">
        <f aca="false">E33/E32-1</f>
        <v>0.155389889870643</v>
      </c>
      <c r="R33" s="142" t="n">
        <f aca="false">F33/F32-1</f>
        <v>0.155389889870643</v>
      </c>
      <c r="S33" s="142" t="n">
        <f aca="false">G33/G32-1</f>
        <v>0.155389889870643</v>
      </c>
      <c r="T33" s="143" t="n">
        <f aca="false">H33/H32-1</f>
        <v>0.155389889870643</v>
      </c>
      <c r="U33" s="141" t="n">
        <f aca="false">I33/I32-1</f>
        <v>0.0431424793536508</v>
      </c>
      <c r="V33" s="142" t="n">
        <f aca="false">J33/J32-1</f>
        <v>0.0431424793536508</v>
      </c>
      <c r="W33" s="142" t="n">
        <f aca="false">K33/K32-1</f>
        <v>0.0431424793536508</v>
      </c>
      <c r="X33" s="142" t="n">
        <f aca="false">L33/L32-1</f>
        <v>0.0431424793536508</v>
      </c>
      <c r="Y33" s="142" t="n">
        <f aca="false">M33/M32-1</f>
        <v>0.0431424793536508</v>
      </c>
      <c r="Z33" s="145" t="n">
        <f aca="false">N33/N32-1</f>
        <v>0.0431424793536508</v>
      </c>
      <c r="AA33" s="146"/>
      <c r="AB33" s="79"/>
      <c r="AC33" s="79"/>
    </row>
    <row r="34" customFormat="false" ht="15" hidden="false" customHeight="true" outlineLevel="0" collapsed="false">
      <c r="B34" s="136" t="n">
        <v>1977</v>
      </c>
      <c r="C34" s="137" t="n">
        <v>307.693431</v>
      </c>
      <c r="D34" s="138" t="n">
        <f aca="false">C34</f>
        <v>307.693431</v>
      </c>
      <c r="E34" s="138" t="n">
        <f aca="false">D34</f>
        <v>307.693431</v>
      </c>
      <c r="F34" s="249" t="n">
        <f aca="false">E34</f>
        <v>307.693431</v>
      </c>
      <c r="G34" s="249" t="n">
        <f aca="false">F34</f>
        <v>307.693431</v>
      </c>
      <c r="H34" s="249" t="n">
        <f aca="false">G34</f>
        <v>307.693431</v>
      </c>
      <c r="I34" s="140" t="n">
        <v>1029.90725502541</v>
      </c>
      <c r="J34" s="138" t="n">
        <f aca="false">I34</f>
        <v>1029.90725502541</v>
      </c>
      <c r="K34" s="138" t="n">
        <f aca="false">J34</f>
        <v>1029.90725502541</v>
      </c>
      <c r="L34" s="249" t="n">
        <f aca="false">K34</f>
        <v>1029.90725502541</v>
      </c>
      <c r="M34" s="249" t="n">
        <f aca="false">L34</f>
        <v>1029.90725502541</v>
      </c>
      <c r="N34" s="249" t="n">
        <f aca="false">M34</f>
        <v>1029.90725502541</v>
      </c>
      <c r="O34" s="141" t="n">
        <f aca="false">C34/C33-1</f>
        <v>0.125386467133764</v>
      </c>
      <c r="P34" s="142" t="n">
        <f aca="false">D34/D33-1</f>
        <v>0.125386467133764</v>
      </c>
      <c r="Q34" s="142" t="n">
        <f aca="false">E34/E33-1</f>
        <v>0.125386467133764</v>
      </c>
      <c r="R34" s="142" t="n">
        <f aca="false">F34/F33-1</f>
        <v>0.125386467133764</v>
      </c>
      <c r="S34" s="142" t="n">
        <f aca="false">G34/G33-1</f>
        <v>0.125386467133764</v>
      </c>
      <c r="T34" s="143" t="n">
        <f aca="false">H34/H33-1</f>
        <v>0.125386467133764</v>
      </c>
      <c r="U34" s="141" t="n">
        <f aca="false">I34/I33-1</f>
        <v>0.0345139222238866</v>
      </c>
      <c r="V34" s="142" t="n">
        <f aca="false">J34/J33-1</f>
        <v>0.0345139222238866</v>
      </c>
      <c r="W34" s="142" t="n">
        <f aca="false">K34/K33-1</f>
        <v>0.0345139222238866</v>
      </c>
      <c r="X34" s="142" t="n">
        <f aca="false">L34/L33-1</f>
        <v>0.0345139222238866</v>
      </c>
      <c r="Y34" s="142" t="n">
        <f aca="false">M34/M33-1</f>
        <v>0.0345139222238866</v>
      </c>
      <c r="Z34" s="145" t="n">
        <f aca="false">N34/N33-1</f>
        <v>0.0345139222238866</v>
      </c>
      <c r="AA34" s="146"/>
      <c r="AB34" s="79"/>
      <c r="AC34" s="79"/>
    </row>
    <row r="35" customFormat="false" ht="15" hidden="false" customHeight="true" outlineLevel="0" collapsed="false">
      <c r="B35" s="136" t="n">
        <v>1978</v>
      </c>
      <c r="C35" s="137" t="n">
        <v>349.629707</v>
      </c>
      <c r="D35" s="138" t="n">
        <f aca="false">C35</f>
        <v>349.629707</v>
      </c>
      <c r="E35" s="138" t="n">
        <f aca="false">D35</f>
        <v>349.629707</v>
      </c>
      <c r="F35" s="249" t="n">
        <f aca="false">E35</f>
        <v>349.629707</v>
      </c>
      <c r="G35" s="249" t="n">
        <f aca="false">F35</f>
        <v>349.629707</v>
      </c>
      <c r="H35" s="249" t="n">
        <f aca="false">G35</f>
        <v>349.629707</v>
      </c>
      <c r="I35" s="140" t="n">
        <v>1070.88515055473</v>
      </c>
      <c r="J35" s="138" t="n">
        <f aca="false">I35</f>
        <v>1070.88515055473</v>
      </c>
      <c r="K35" s="138" t="n">
        <f aca="false">J35</f>
        <v>1070.88515055473</v>
      </c>
      <c r="L35" s="249" t="n">
        <f aca="false">K35</f>
        <v>1070.88515055473</v>
      </c>
      <c r="M35" s="249" t="n">
        <f aca="false">L35</f>
        <v>1070.88515055473</v>
      </c>
      <c r="N35" s="249" t="n">
        <f aca="false">M35</f>
        <v>1070.88515055473</v>
      </c>
      <c r="O35" s="141" t="n">
        <f aca="false">C35/C34-1</f>
        <v>0.136292399430523</v>
      </c>
      <c r="P35" s="142" t="n">
        <f aca="false">D35/D34-1</f>
        <v>0.136292399430523</v>
      </c>
      <c r="Q35" s="142" t="n">
        <f aca="false">E35/E34-1</f>
        <v>0.136292399430523</v>
      </c>
      <c r="R35" s="142" t="n">
        <f aca="false">F35/F34-1</f>
        <v>0.136292399430523</v>
      </c>
      <c r="S35" s="142" t="n">
        <f aca="false">G35/G34-1</f>
        <v>0.136292399430523</v>
      </c>
      <c r="T35" s="143" t="n">
        <f aca="false">H35/H34-1</f>
        <v>0.136292399430523</v>
      </c>
      <c r="U35" s="141" t="n">
        <f aca="false">I35/I34-1</f>
        <v>0.0397879472441516</v>
      </c>
      <c r="V35" s="142" t="n">
        <f aca="false">J35/J34-1</f>
        <v>0.0397879472441516</v>
      </c>
      <c r="W35" s="142" t="n">
        <f aca="false">K35/K34-1</f>
        <v>0.0397879472441516</v>
      </c>
      <c r="X35" s="142" t="n">
        <f aca="false">L35/L34-1</f>
        <v>0.0397879472441516</v>
      </c>
      <c r="Y35" s="142" t="n">
        <f aca="false">M35/M34-1</f>
        <v>0.0397879472441516</v>
      </c>
      <c r="Z35" s="145" t="n">
        <f aca="false">N35/N34-1</f>
        <v>0.0397879472441516</v>
      </c>
      <c r="AA35" s="146"/>
      <c r="AB35" s="79"/>
      <c r="AC35" s="79"/>
    </row>
    <row r="36" customFormat="false" ht="15" hidden="false" customHeight="true" outlineLevel="0" collapsed="false">
      <c r="B36" s="136" t="n">
        <v>1979</v>
      </c>
      <c r="C36" s="137" t="n">
        <v>399.430131</v>
      </c>
      <c r="D36" s="138" t="n">
        <f aca="false">C36</f>
        <v>399.430131</v>
      </c>
      <c r="E36" s="138" t="n">
        <f aca="false">D36</f>
        <v>399.430131</v>
      </c>
      <c r="F36" s="249" t="n">
        <f aca="false">E36</f>
        <v>399.430131</v>
      </c>
      <c r="G36" s="249" t="n">
        <f aca="false">F36</f>
        <v>399.430131</v>
      </c>
      <c r="H36" s="249" t="n">
        <f aca="false">G36</f>
        <v>399.430131</v>
      </c>
      <c r="I36" s="140" t="n">
        <v>1108.998877229</v>
      </c>
      <c r="J36" s="138" t="n">
        <f aca="false">I36</f>
        <v>1108.998877229</v>
      </c>
      <c r="K36" s="138" t="n">
        <f aca="false">J36</f>
        <v>1108.998877229</v>
      </c>
      <c r="L36" s="249" t="n">
        <f aca="false">K36</f>
        <v>1108.998877229</v>
      </c>
      <c r="M36" s="249" t="n">
        <f aca="false">L36</f>
        <v>1108.998877229</v>
      </c>
      <c r="N36" s="249" t="n">
        <f aca="false">M36</f>
        <v>1108.998877229</v>
      </c>
      <c r="O36" s="141" t="n">
        <f aca="false">C36/C35-1</f>
        <v>0.142437621869471</v>
      </c>
      <c r="P36" s="142" t="n">
        <f aca="false">D36/D35-1</f>
        <v>0.142437621869471</v>
      </c>
      <c r="Q36" s="142" t="n">
        <f aca="false">E36/E35-1</f>
        <v>0.142437621869471</v>
      </c>
      <c r="R36" s="142" t="n">
        <f aca="false">F36/F35-1</f>
        <v>0.142437621869471</v>
      </c>
      <c r="S36" s="142" t="n">
        <f aca="false">G36/G35-1</f>
        <v>0.142437621869471</v>
      </c>
      <c r="T36" s="143" t="n">
        <f aca="false">H36/H35-1</f>
        <v>0.142437621869471</v>
      </c>
      <c r="U36" s="141" t="n">
        <f aca="false">I36/I35-1</f>
        <v>0.0355908629926571</v>
      </c>
      <c r="V36" s="142" t="n">
        <f aca="false">J36/J35-1</f>
        <v>0.0355908629926571</v>
      </c>
      <c r="W36" s="142" t="n">
        <f aca="false">K36/K35-1</f>
        <v>0.0355908629926571</v>
      </c>
      <c r="X36" s="142" t="n">
        <f aca="false">L36/L35-1</f>
        <v>0.0355908629926571</v>
      </c>
      <c r="Y36" s="142" t="n">
        <f aca="false">M36/M35-1</f>
        <v>0.0355908629926571</v>
      </c>
      <c r="Z36" s="145" t="n">
        <f aca="false">N36/N35-1</f>
        <v>0.0355908629926571</v>
      </c>
      <c r="AA36" s="146"/>
      <c r="AB36" s="79"/>
      <c r="AC36" s="79"/>
    </row>
    <row r="37" customFormat="false" ht="15" hidden="false" customHeight="true" outlineLevel="0" collapsed="false">
      <c r="B37" s="136" t="n">
        <v>1980</v>
      </c>
      <c r="C37" s="137" t="n">
        <v>453.210678</v>
      </c>
      <c r="D37" s="138" t="n">
        <f aca="false">C37</f>
        <v>453.210678</v>
      </c>
      <c r="E37" s="138" t="n">
        <f aca="false">D37</f>
        <v>453.210678</v>
      </c>
      <c r="F37" s="249" t="n">
        <f aca="false">E37</f>
        <v>453.210678</v>
      </c>
      <c r="G37" s="249" t="n">
        <f aca="false">F37</f>
        <v>453.210678</v>
      </c>
      <c r="H37" s="249" t="n">
        <f aca="false">G37</f>
        <v>453.210678</v>
      </c>
      <c r="I37" s="140" t="n">
        <v>1126.61159941891</v>
      </c>
      <c r="J37" s="138" t="n">
        <f aca="false">I37</f>
        <v>1126.61159941891</v>
      </c>
      <c r="K37" s="138" t="n">
        <f aca="false">J37</f>
        <v>1126.61159941891</v>
      </c>
      <c r="L37" s="249" t="n">
        <f aca="false">K37</f>
        <v>1126.61159941891</v>
      </c>
      <c r="M37" s="249" t="n">
        <f aca="false">L37</f>
        <v>1126.61159941891</v>
      </c>
      <c r="N37" s="249" t="n">
        <f aca="false">M37</f>
        <v>1126.61159941891</v>
      </c>
      <c r="O37" s="141" t="n">
        <f aca="false">C37/C36-1</f>
        <v>0.134643189950034</v>
      </c>
      <c r="P37" s="142" t="n">
        <f aca="false">D37/D36-1</f>
        <v>0.134643189950034</v>
      </c>
      <c r="Q37" s="142" t="n">
        <f aca="false">E37/E36-1</f>
        <v>0.134643189950034</v>
      </c>
      <c r="R37" s="142" t="n">
        <f aca="false">F37/F36-1</f>
        <v>0.134643189950034</v>
      </c>
      <c r="S37" s="142" t="n">
        <f aca="false">G37/G36-1</f>
        <v>0.134643189950034</v>
      </c>
      <c r="T37" s="143" t="n">
        <f aca="false">H37/H36-1</f>
        <v>0.134643189950034</v>
      </c>
      <c r="U37" s="141" t="n">
        <f aca="false">I37/I36-1</f>
        <v>0.0158816411373834</v>
      </c>
      <c r="V37" s="142" t="n">
        <f aca="false">J37/J36-1</f>
        <v>0.0158816411373834</v>
      </c>
      <c r="W37" s="142" t="n">
        <f aca="false">K37/K36-1</f>
        <v>0.0158816411373834</v>
      </c>
      <c r="X37" s="142" t="n">
        <f aca="false">L37/L36-1</f>
        <v>0.0158816411373834</v>
      </c>
      <c r="Y37" s="142" t="n">
        <f aca="false">M37/M36-1</f>
        <v>0.0158816411373834</v>
      </c>
      <c r="Z37" s="145" t="n">
        <f aca="false">N37/N36-1</f>
        <v>0.0158816411373834</v>
      </c>
      <c r="AA37" s="146"/>
      <c r="AB37" s="79"/>
      <c r="AC37" s="79"/>
    </row>
    <row r="38" customFormat="false" ht="15" hidden="false" customHeight="true" outlineLevel="0" collapsed="false">
      <c r="B38" s="136" t="n">
        <v>1981</v>
      </c>
      <c r="C38" s="137" t="n">
        <v>511.672906</v>
      </c>
      <c r="D38" s="138" t="n">
        <f aca="false">C38</f>
        <v>511.672906</v>
      </c>
      <c r="E38" s="138" t="n">
        <f aca="false">D38</f>
        <v>511.672906</v>
      </c>
      <c r="F38" s="249" t="n">
        <f aca="false">E38</f>
        <v>511.672906</v>
      </c>
      <c r="G38" s="249" t="n">
        <f aca="false">F38</f>
        <v>511.672906</v>
      </c>
      <c r="H38" s="249" t="n">
        <f aca="false">G38</f>
        <v>511.672906</v>
      </c>
      <c r="I38" s="140" t="n">
        <v>1138.75385956676</v>
      </c>
      <c r="J38" s="138" t="n">
        <f aca="false">I38</f>
        <v>1138.75385956676</v>
      </c>
      <c r="K38" s="138" t="n">
        <f aca="false">J38</f>
        <v>1138.75385956676</v>
      </c>
      <c r="L38" s="249" t="n">
        <f aca="false">K38</f>
        <v>1138.75385956676</v>
      </c>
      <c r="M38" s="249" t="n">
        <f aca="false">L38</f>
        <v>1138.75385956676</v>
      </c>
      <c r="N38" s="249" t="n">
        <f aca="false">M38</f>
        <v>1138.75385956676</v>
      </c>
      <c r="O38" s="141" t="n">
        <f aca="false">C38/C37-1</f>
        <v>0.128995698552363</v>
      </c>
      <c r="P38" s="142" t="n">
        <f aca="false">D38/D37-1</f>
        <v>0.128995698552363</v>
      </c>
      <c r="Q38" s="142" t="n">
        <f aca="false">E38/E37-1</f>
        <v>0.128995698552363</v>
      </c>
      <c r="R38" s="142" t="n">
        <f aca="false">F38/F37-1</f>
        <v>0.128995698552363</v>
      </c>
      <c r="S38" s="142" t="n">
        <f aca="false">G38/G37-1</f>
        <v>0.128995698552363</v>
      </c>
      <c r="T38" s="143" t="n">
        <f aca="false">H38/H37-1</f>
        <v>0.128995698552363</v>
      </c>
      <c r="U38" s="141" t="n">
        <f aca="false">I38/I37-1</f>
        <v>0.010777680750055</v>
      </c>
      <c r="V38" s="142" t="n">
        <f aca="false">J38/J37-1</f>
        <v>0.010777680750055</v>
      </c>
      <c r="W38" s="142" t="n">
        <f aca="false">K38/K37-1</f>
        <v>0.010777680750055</v>
      </c>
      <c r="X38" s="142" t="n">
        <f aca="false">L38/L37-1</f>
        <v>0.010777680750055</v>
      </c>
      <c r="Y38" s="142" t="n">
        <f aca="false">M38/M37-1</f>
        <v>0.010777680750055</v>
      </c>
      <c r="Z38" s="145" t="n">
        <f aca="false">N38/N37-1</f>
        <v>0.010777680750055</v>
      </c>
      <c r="AA38" s="146"/>
      <c r="AB38" s="79"/>
      <c r="AC38" s="79"/>
    </row>
    <row r="39" customFormat="false" ht="15" hidden="false" customHeight="true" outlineLevel="0" collapsed="false">
      <c r="B39" s="136" t="n">
        <v>1982</v>
      </c>
      <c r="C39" s="137" t="n">
        <v>587.951695</v>
      </c>
      <c r="D39" s="138" t="n">
        <f aca="false">C39</f>
        <v>587.951695</v>
      </c>
      <c r="E39" s="138" t="n">
        <f aca="false">D39</f>
        <v>587.951695</v>
      </c>
      <c r="F39" s="249" t="n">
        <f aca="false">E39</f>
        <v>587.951695</v>
      </c>
      <c r="G39" s="249" t="n">
        <f aca="false">F39</f>
        <v>587.951695</v>
      </c>
      <c r="H39" s="249" t="n">
        <f aca="false">G39</f>
        <v>587.951695</v>
      </c>
      <c r="I39" s="140" t="n">
        <v>1167.31975418722</v>
      </c>
      <c r="J39" s="138" t="n">
        <f aca="false">I39</f>
        <v>1167.31975418722</v>
      </c>
      <c r="K39" s="138" t="n">
        <f aca="false">J39</f>
        <v>1167.31975418722</v>
      </c>
      <c r="L39" s="249" t="n">
        <f aca="false">K39</f>
        <v>1167.31975418722</v>
      </c>
      <c r="M39" s="249" t="n">
        <f aca="false">L39</f>
        <v>1167.31975418722</v>
      </c>
      <c r="N39" s="249" t="n">
        <f aca="false">M39</f>
        <v>1167.31975418722</v>
      </c>
      <c r="O39" s="141" t="n">
        <f aca="false">C39/C38-1</f>
        <v>0.149077248581147</v>
      </c>
      <c r="P39" s="142" t="n">
        <f aca="false">D39/D38-1</f>
        <v>0.149077248581147</v>
      </c>
      <c r="Q39" s="142" t="n">
        <f aca="false">E39/E38-1</f>
        <v>0.149077248581147</v>
      </c>
      <c r="R39" s="142" t="n">
        <f aca="false">F39/F38-1</f>
        <v>0.149077248581147</v>
      </c>
      <c r="S39" s="142" t="n">
        <f aca="false">G39/G38-1</f>
        <v>0.149077248581147</v>
      </c>
      <c r="T39" s="143" t="n">
        <f aca="false">H39/H38-1</f>
        <v>0.149077248581147</v>
      </c>
      <c r="U39" s="141" t="n">
        <f aca="false">I39/I38-1</f>
        <v>0.0250852230975858</v>
      </c>
      <c r="V39" s="142" t="n">
        <f aca="false">J39/J38-1</f>
        <v>0.0250852230975858</v>
      </c>
      <c r="W39" s="142" t="n">
        <f aca="false">K39/K38-1</f>
        <v>0.0250852230975858</v>
      </c>
      <c r="X39" s="142" t="n">
        <f aca="false">L39/L38-1</f>
        <v>0.0250852230975858</v>
      </c>
      <c r="Y39" s="142" t="n">
        <f aca="false">M39/M38-1</f>
        <v>0.0250852230975858</v>
      </c>
      <c r="Z39" s="145" t="n">
        <f aca="false">N39/N38-1</f>
        <v>0.0250852230975858</v>
      </c>
      <c r="AA39" s="146"/>
      <c r="AB39" s="79"/>
      <c r="AC39" s="79"/>
    </row>
    <row r="40" customFormat="false" ht="15" hidden="false" customHeight="true" outlineLevel="0" collapsed="false">
      <c r="B40" s="136" t="n">
        <v>1983</v>
      </c>
      <c r="C40" s="137" t="n">
        <v>652.815554</v>
      </c>
      <c r="D40" s="138" t="n">
        <f aca="false">C40</f>
        <v>652.815554</v>
      </c>
      <c r="E40" s="138" t="n">
        <f aca="false">D40</f>
        <v>652.815554</v>
      </c>
      <c r="F40" s="249" t="n">
        <f aca="false">E40</f>
        <v>652.815554</v>
      </c>
      <c r="G40" s="249" t="n">
        <f aca="false">F40</f>
        <v>652.815554</v>
      </c>
      <c r="H40" s="249" t="n">
        <f aca="false">G40</f>
        <v>652.815554</v>
      </c>
      <c r="I40" s="140" t="n">
        <v>1181.98509375353</v>
      </c>
      <c r="J40" s="138" t="n">
        <f aca="false">I40</f>
        <v>1181.98509375353</v>
      </c>
      <c r="K40" s="138" t="n">
        <f aca="false">J40</f>
        <v>1181.98509375353</v>
      </c>
      <c r="L40" s="249" t="n">
        <f aca="false">K40</f>
        <v>1181.98509375353</v>
      </c>
      <c r="M40" s="249" t="n">
        <f aca="false">L40</f>
        <v>1181.98509375353</v>
      </c>
      <c r="N40" s="249" t="n">
        <f aca="false">M40</f>
        <v>1181.98509375353</v>
      </c>
      <c r="O40" s="141" t="n">
        <f aca="false">C40/C39-1</f>
        <v>0.110321748455883</v>
      </c>
      <c r="P40" s="142" t="n">
        <f aca="false">D40/D39-1</f>
        <v>0.110321748455883</v>
      </c>
      <c r="Q40" s="142" t="n">
        <f aca="false">E40/E39-1</f>
        <v>0.110321748455883</v>
      </c>
      <c r="R40" s="142" t="n">
        <f aca="false">F40/F39-1</f>
        <v>0.110321748455883</v>
      </c>
      <c r="S40" s="142" t="n">
        <f aca="false">G40/G39-1</f>
        <v>0.110321748455883</v>
      </c>
      <c r="T40" s="143" t="n">
        <f aca="false">H40/H39-1</f>
        <v>0.110321748455883</v>
      </c>
      <c r="U40" s="141" t="n">
        <f aca="false">I40/I39-1</f>
        <v>0.0125632582792363</v>
      </c>
      <c r="V40" s="142" t="n">
        <f aca="false">J40/J39-1</f>
        <v>0.0125632582792363</v>
      </c>
      <c r="W40" s="142" t="n">
        <f aca="false">K40/K39-1</f>
        <v>0.0125632582792363</v>
      </c>
      <c r="X40" s="142" t="n">
        <f aca="false">L40/L39-1</f>
        <v>0.0125632582792363</v>
      </c>
      <c r="Y40" s="142" t="n">
        <f aca="false">M40/M39-1</f>
        <v>0.0125632582792363</v>
      </c>
      <c r="Z40" s="145" t="n">
        <f aca="false">N40/N39-1</f>
        <v>0.0125632582792363</v>
      </c>
      <c r="AA40" s="146"/>
      <c r="AB40" s="79"/>
      <c r="AC40" s="79"/>
    </row>
    <row r="41" customFormat="false" ht="15" hidden="false" customHeight="true" outlineLevel="0" collapsed="false">
      <c r="B41" s="136" t="n">
        <v>1984</v>
      </c>
      <c r="C41" s="137" t="n">
        <v>709.647712</v>
      </c>
      <c r="D41" s="138" t="n">
        <f aca="false">C41</f>
        <v>709.647712</v>
      </c>
      <c r="E41" s="138" t="n">
        <f aca="false">D41</f>
        <v>709.647712</v>
      </c>
      <c r="F41" s="249" t="n">
        <f aca="false">E41</f>
        <v>709.647712</v>
      </c>
      <c r="G41" s="249" t="n">
        <f aca="false">F41</f>
        <v>709.647712</v>
      </c>
      <c r="H41" s="249" t="n">
        <f aca="false">G41</f>
        <v>709.647712</v>
      </c>
      <c r="I41" s="140" t="n">
        <v>1200.00431506274</v>
      </c>
      <c r="J41" s="138" t="n">
        <f aca="false">I41</f>
        <v>1200.00431506274</v>
      </c>
      <c r="K41" s="138" t="n">
        <f aca="false">J41</f>
        <v>1200.00431506274</v>
      </c>
      <c r="L41" s="249" t="n">
        <f aca="false">K41</f>
        <v>1200.00431506274</v>
      </c>
      <c r="M41" s="249" t="n">
        <f aca="false">L41</f>
        <v>1200.00431506274</v>
      </c>
      <c r="N41" s="249" t="n">
        <f aca="false">M41</f>
        <v>1200.00431506274</v>
      </c>
      <c r="O41" s="141" t="n">
        <f aca="false">C41/C40-1</f>
        <v>0.0870569912922141</v>
      </c>
      <c r="P41" s="142" t="n">
        <f aca="false">D41/D40-1</f>
        <v>0.0870569912922141</v>
      </c>
      <c r="Q41" s="142" t="n">
        <f aca="false">E41/E40-1</f>
        <v>0.0870569912922141</v>
      </c>
      <c r="R41" s="142" t="n">
        <f aca="false">F41/F40-1</f>
        <v>0.0870569912922141</v>
      </c>
      <c r="S41" s="142" t="n">
        <f aca="false">G41/G40-1</f>
        <v>0.0870569912922141</v>
      </c>
      <c r="T41" s="143" t="n">
        <f aca="false">H41/H40-1</f>
        <v>0.0870569912922141</v>
      </c>
      <c r="U41" s="141" t="n">
        <f aca="false">I41/I40-1</f>
        <v>0.0152448803326153</v>
      </c>
      <c r="V41" s="142" t="n">
        <f aca="false">J41/J40-1</f>
        <v>0.0152448803326153</v>
      </c>
      <c r="W41" s="142" t="n">
        <f aca="false">K41/K40-1</f>
        <v>0.0152448803326153</v>
      </c>
      <c r="X41" s="142" t="n">
        <f aca="false">L41/L40-1</f>
        <v>0.0152448803326153</v>
      </c>
      <c r="Y41" s="142" t="n">
        <f aca="false">M41/M40-1</f>
        <v>0.0152448803326153</v>
      </c>
      <c r="Z41" s="145" t="n">
        <f aca="false">N41/N40-1</f>
        <v>0.0152448803326153</v>
      </c>
      <c r="AA41" s="146"/>
      <c r="AB41" s="79"/>
      <c r="AC41" s="79"/>
    </row>
    <row r="42" customFormat="false" ht="15" hidden="false" customHeight="true" outlineLevel="0" collapsed="false">
      <c r="B42" s="136" t="n">
        <v>1985</v>
      </c>
      <c r="C42" s="137" t="n">
        <v>760.508717</v>
      </c>
      <c r="D42" s="138" t="n">
        <f aca="false">C42</f>
        <v>760.508717</v>
      </c>
      <c r="E42" s="138" t="n">
        <f aca="false">D42</f>
        <v>760.508717</v>
      </c>
      <c r="F42" s="249" t="n">
        <f aca="false">E42</f>
        <v>760.508717</v>
      </c>
      <c r="G42" s="249" t="n">
        <f aca="false">F42</f>
        <v>760.508717</v>
      </c>
      <c r="H42" s="249" t="n">
        <f aca="false">G42</f>
        <v>760.508717</v>
      </c>
      <c r="I42" s="140" t="n">
        <v>1219.4828059696</v>
      </c>
      <c r="J42" s="138" t="n">
        <f aca="false">I42</f>
        <v>1219.4828059696</v>
      </c>
      <c r="K42" s="138" t="n">
        <f aca="false">J42</f>
        <v>1219.4828059696</v>
      </c>
      <c r="L42" s="249" t="n">
        <f aca="false">K42</f>
        <v>1219.4828059696</v>
      </c>
      <c r="M42" s="249" t="n">
        <f aca="false">L42</f>
        <v>1219.4828059696</v>
      </c>
      <c r="N42" s="249" t="n">
        <f aca="false">M42</f>
        <v>1219.4828059696</v>
      </c>
      <c r="O42" s="141" t="n">
        <f aca="false">C42/C41-1</f>
        <v>0.0716707799376377</v>
      </c>
      <c r="P42" s="142" t="n">
        <f aca="false">D42/D41-1</f>
        <v>0.0716707799376377</v>
      </c>
      <c r="Q42" s="142" t="n">
        <f aca="false">E42/E41-1</f>
        <v>0.0716707799376377</v>
      </c>
      <c r="R42" s="142" t="n">
        <f aca="false">F42/F41-1</f>
        <v>0.0716707799376377</v>
      </c>
      <c r="S42" s="142" t="n">
        <f aca="false">G42/G41-1</f>
        <v>0.0716707799376377</v>
      </c>
      <c r="T42" s="143" t="n">
        <f aca="false">H42/H41-1</f>
        <v>0.0716707799376377</v>
      </c>
      <c r="U42" s="141" t="n">
        <f aca="false">I42/I41-1</f>
        <v>0.0162320173872415</v>
      </c>
      <c r="V42" s="142" t="n">
        <f aca="false">J42/J41-1</f>
        <v>0.0162320173872415</v>
      </c>
      <c r="W42" s="142" t="n">
        <f aca="false">K42/K41-1</f>
        <v>0.0162320173872415</v>
      </c>
      <c r="X42" s="142" t="n">
        <f aca="false">L42/L41-1</f>
        <v>0.0162320173872415</v>
      </c>
      <c r="Y42" s="142" t="n">
        <f aca="false">M42/M41-1</f>
        <v>0.0162320173872415</v>
      </c>
      <c r="Z42" s="145" t="n">
        <f aca="false">N42/N41-1</f>
        <v>0.0162320173872415</v>
      </c>
      <c r="AA42" s="146"/>
      <c r="AB42" s="79"/>
      <c r="AC42" s="79"/>
    </row>
    <row r="43" customFormat="false" ht="15" hidden="false" customHeight="true" outlineLevel="0" collapsed="false">
      <c r="B43" s="136" t="n">
        <v>1986</v>
      </c>
      <c r="C43" s="137" t="n">
        <v>817.853782</v>
      </c>
      <c r="D43" s="138" t="n">
        <f aca="false">C43</f>
        <v>817.853782</v>
      </c>
      <c r="E43" s="138" t="n">
        <f aca="false">D43</f>
        <v>817.853782</v>
      </c>
      <c r="F43" s="249" t="n">
        <f aca="false">E43</f>
        <v>817.853782</v>
      </c>
      <c r="G43" s="249" t="n">
        <f aca="false">F43</f>
        <v>817.853782</v>
      </c>
      <c r="H43" s="249" t="n">
        <f aca="false">G43</f>
        <v>817.853782</v>
      </c>
      <c r="I43" s="140" t="n">
        <v>1248.15581814225</v>
      </c>
      <c r="J43" s="138" t="n">
        <f aca="false">I43</f>
        <v>1248.15581814225</v>
      </c>
      <c r="K43" s="138" t="n">
        <f aca="false">J43</f>
        <v>1248.15581814225</v>
      </c>
      <c r="L43" s="249" t="n">
        <f aca="false">K43</f>
        <v>1248.15581814225</v>
      </c>
      <c r="M43" s="249" t="n">
        <f aca="false">L43</f>
        <v>1248.15581814225</v>
      </c>
      <c r="N43" s="249" t="n">
        <f aca="false">M43</f>
        <v>1248.15581814225</v>
      </c>
      <c r="O43" s="141" t="n">
        <f aca="false">C43/C42-1</f>
        <v>0.0754035604301957</v>
      </c>
      <c r="P43" s="142" t="n">
        <f aca="false">D43/D42-1</f>
        <v>0.0754035604301957</v>
      </c>
      <c r="Q43" s="142" t="n">
        <f aca="false">E43/E42-1</f>
        <v>0.0754035604301957</v>
      </c>
      <c r="R43" s="142" t="n">
        <f aca="false">F43/F42-1</f>
        <v>0.0754035604301957</v>
      </c>
      <c r="S43" s="142" t="n">
        <f aca="false">G43/G42-1</f>
        <v>0.0754035604301957</v>
      </c>
      <c r="T43" s="143" t="n">
        <f aca="false">H43/H42-1</f>
        <v>0.0754035604301957</v>
      </c>
      <c r="U43" s="141" t="n">
        <f aca="false">I43/I42-1</f>
        <v>0.0235124366102433</v>
      </c>
      <c r="V43" s="142" t="n">
        <f aca="false">J43/J42-1</f>
        <v>0.0235124366102433</v>
      </c>
      <c r="W43" s="142" t="n">
        <f aca="false">K43/K42-1</f>
        <v>0.0235124366102433</v>
      </c>
      <c r="X43" s="142" t="n">
        <f aca="false">L43/L42-1</f>
        <v>0.0235124366102433</v>
      </c>
      <c r="Y43" s="142" t="n">
        <f aca="false">M43/M42-1</f>
        <v>0.0235124366102433</v>
      </c>
      <c r="Z43" s="145" t="n">
        <f aca="false">N43/N42-1</f>
        <v>0.0235124366102433</v>
      </c>
      <c r="AA43" s="146"/>
      <c r="AB43" s="79"/>
      <c r="AC43" s="79"/>
    </row>
    <row r="44" customFormat="false" ht="15" hidden="false" customHeight="true" outlineLevel="0" collapsed="false">
      <c r="B44" s="136" t="n">
        <v>1987</v>
      </c>
      <c r="C44" s="137" t="n">
        <v>859.826712</v>
      </c>
      <c r="D44" s="138" t="n">
        <f aca="false">C44</f>
        <v>859.826712</v>
      </c>
      <c r="E44" s="138" t="n">
        <f aca="false">D44</f>
        <v>859.826712</v>
      </c>
      <c r="F44" s="249" t="n">
        <f aca="false">E44</f>
        <v>859.826712</v>
      </c>
      <c r="G44" s="249" t="n">
        <f aca="false">F44</f>
        <v>859.826712</v>
      </c>
      <c r="H44" s="249" t="n">
        <f aca="false">G44</f>
        <v>859.826712</v>
      </c>
      <c r="I44" s="140" t="n">
        <v>1280.32546818707</v>
      </c>
      <c r="J44" s="138" t="n">
        <f aca="false">I44</f>
        <v>1280.32546818707</v>
      </c>
      <c r="K44" s="138" t="n">
        <f aca="false">J44</f>
        <v>1280.32546818707</v>
      </c>
      <c r="L44" s="249" t="n">
        <f aca="false">K44</f>
        <v>1280.32546818707</v>
      </c>
      <c r="M44" s="249" t="n">
        <f aca="false">L44</f>
        <v>1280.32546818707</v>
      </c>
      <c r="N44" s="249" t="n">
        <f aca="false">M44</f>
        <v>1280.32546818707</v>
      </c>
      <c r="O44" s="141" t="n">
        <f aca="false">C44/C43-1</f>
        <v>0.0513208239954068</v>
      </c>
      <c r="P44" s="142" t="n">
        <f aca="false">D44/D43-1</f>
        <v>0.0513208239954068</v>
      </c>
      <c r="Q44" s="142" t="n">
        <f aca="false">E44/E43-1</f>
        <v>0.0513208239954068</v>
      </c>
      <c r="R44" s="142" t="n">
        <f aca="false">F44/F43-1</f>
        <v>0.0513208239954068</v>
      </c>
      <c r="S44" s="142" t="n">
        <f aca="false">G44/G43-1</f>
        <v>0.0513208239954068</v>
      </c>
      <c r="T44" s="143" t="n">
        <f aca="false">H44/H43-1</f>
        <v>0.0513208239954068</v>
      </c>
      <c r="U44" s="141" t="n">
        <f aca="false">I44/I43-1</f>
        <v>0.0257737452145201</v>
      </c>
      <c r="V44" s="142" t="n">
        <f aca="false">J44/J43-1</f>
        <v>0.0257737452145201</v>
      </c>
      <c r="W44" s="142" t="n">
        <f aca="false">K44/K43-1</f>
        <v>0.0257737452145201</v>
      </c>
      <c r="X44" s="142" t="n">
        <f aca="false">L44/L43-1</f>
        <v>0.0257737452145201</v>
      </c>
      <c r="Y44" s="142" t="n">
        <f aca="false">M44/M43-1</f>
        <v>0.0257737452145201</v>
      </c>
      <c r="Z44" s="145" t="n">
        <f aca="false">N44/N43-1</f>
        <v>0.0257737452145201</v>
      </c>
      <c r="AA44" s="146"/>
      <c r="AB44" s="79"/>
      <c r="AC44" s="79"/>
    </row>
    <row r="45" customFormat="false" ht="15" hidden="false" customHeight="true" outlineLevel="0" collapsed="false">
      <c r="B45" s="136" t="n">
        <v>1988</v>
      </c>
      <c r="C45" s="137" t="n">
        <v>929.443533</v>
      </c>
      <c r="D45" s="138" t="n">
        <f aca="false">C45</f>
        <v>929.443533</v>
      </c>
      <c r="E45" s="138" t="n">
        <f aca="false">D45</f>
        <v>929.443533</v>
      </c>
      <c r="F45" s="249" t="n">
        <f aca="false">E45</f>
        <v>929.443533</v>
      </c>
      <c r="G45" s="249" t="n">
        <f aca="false">F45</f>
        <v>929.443533</v>
      </c>
      <c r="H45" s="249" t="n">
        <f aca="false">G45</f>
        <v>929.443533</v>
      </c>
      <c r="I45" s="140" t="n">
        <v>1340.93523819147</v>
      </c>
      <c r="J45" s="138" t="n">
        <f aca="false">I45</f>
        <v>1340.93523819147</v>
      </c>
      <c r="K45" s="138" t="n">
        <f aca="false">J45</f>
        <v>1340.93523819147</v>
      </c>
      <c r="L45" s="249" t="n">
        <f aca="false">K45</f>
        <v>1340.93523819147</v>
      </c>
      <c r="M45" s="249" t="n">
        <f aca="false">L45</f>
        <v>1340.93523819147</v>
      </c>
      <c r="N45" s="249" t="n">
        <f aca="false">M45</f>
        <v>1340.93523819147</v>
      </c>
      <c r="O45" s="141" t="n">
        <f aca="false">C45/C44-1</f>
        <v>0.0809661063425999</v>
      </c>
      <c r="P45" s="142" t="n">
        <f aca="false">D45/D44-1</f>
        <v>0.0809661063425999</v>
      </c>
      <c r="Q45" s="142" t="n">
        <f aca="false">E45/E44-1</f>
        <v>0.0809661063425999</v>
      </c>
      <c r="R45" s="142" t="n">
        <f aca="false">F45/F44-1</f>
        <v>0.0809661063425999</v>
      </c>
      <c r="S45" s="142" t="n">
        <f aca="false">G45/G44-1</f>
        <v>0.0809661063425999</v>
      </c>
      <c r="T45" s="143" t="n">
        <f aca="false">H45/H44-1</f>
        <v>0.0809661063425999</v>
      </c>
      <c r="U45" s="141" t="n">
        <f aca="false">I45/I44-1</f>
        <v>0.0473393457448201</v>
      </c>
      <c r="V45" s="142" t="n">
        <f aca="false">J45/J44-1</f>
        <v>0.0473393457448201</v>
      </c>
      <c r="W45" s="142" t="n">
        <f aca="false">K45/K44-1</f>
        <v>0.0473393457448201</v>
      </c>
      <c r="X45" s="142" t="n">
        <f aca="false">L45/L44-1</f>
        <v>0.0473393457448201</v>
      </c>
      <c r="Y45" s="142" t="n">
        <f aca="false">M45/M44-1</f>
        <v>0.0473393457448201</v>
      </c>
      <c r="Z45" s="145" t="n">
        <f aca="false">N45/N44-1</f>
        <v>0.0473393457448201</v>
      </c>
      <c r="AA45" s="146"/>
      <c r="AB45" s="79"/>
      <c r="AC45" s="79"/>
    </row>
    <row r="46" customFormat="false" ht="15" hidden="false" customHeight="true" outlineLevel="0" collapsed="false">
      <c r="B46" s="136" t="n">
        <v>1989</v>
      </c>
      <c r="C46" s="137" t="n">
        <v>1001.897355</v>
      </c>
      <c r="D46" s="138" t="n">
        <f aca="false">C46</f>
        <v>1001.897355</v>
      </c>
      <c r="E46" s="138" t="n">
        <f aca="false">D46</f>
        <v>1001.897355</v>
      </c>
      <c r="F46" s="249" t="n">
        <f aca="false">E46</f>
        <v>1001.897355</v>
      </c>
      <c r="G46" s="249" t="n">
        <f aca="false">F46</f>
        <v>1001.897355</v>
      </c>
      <c r="H46" s="249" t="n">
        <f aca="false">G46</f>
        <v>1001.897355</v>
      </c>
      <c r="I46" s="140" t="n">
        <v>1399.3094443155</v>
      </c>
      <c r="J46" s="138" t="n">
        <f aca="false">I46</f>
        <v>1399.3094443155</v>
      </c>
      <c r="K46" s="138" t="n">
        <f aca="false">J46</f>
        <v>1399.3094443155</v>
      </c>
      <c r="L46" s="249" t="n">
        <f aca="false">K46</f>
        <v>1399.3094443155</v>
      </c>
      <c r="M46" s="249" t="n">
        <f aca="false">L46</f>
        <v>1399.3094443155</v>
      </c>
      <c r="N46" s="249" t="n">
        <f aca="false">M46</f>
        <v>1399.3094443155</v>
      </c>
      <c r="O46" s="141" t="n">
        <f aca="false">C46/C45-1</f>
        <v>0.077953979373161</v>
      </c>
      <c r="P46" s="142" t="n">
        <f aca="false">D46/D45-1</f>
        <v>0.077953979373161</v>
      </c>
      <c r="Q46" s="142" t="n">
        <f aca="false">E46/E45-1</f>
        <v>0.077953979373161</v>
      </c>
      <c r="R46" s="142" t="n">
        <f aca="false">F46/F45-1</f>
        <v>0.077953979373161</v>
      </c>
      <c r="S46" s="142" t="n">
        <f aca="false">G46/G45-1</f>
        <v>0.077953979373161</v>
      </c>
      <c r="T46" s="143" t="n">
        <f aca="false">H46/H45-1</f>
        <v>0.077953979373161</v>
      </c>
      <c r="U46" s="141" t="n">
        <f aca="false">I46/I45-1</f>
        <v>0.0435324573935143</v>
      </c>
      <c r="V46" s="142" t="n">
        <f aca="false">J46/J45-1</f>
        <v>0.0435324573935143</v>
      </c>
      <c r="W46" s="142" t="n">
        <f aca="false">K46/K45-1</f>
        <v>0.0435324573935143</v>
      </c>
      <c r="X46" s="142" t="n">
        <f aca="false">L46/L45-1</f>
        <v>0.0435324573935143</v>
      </c>
      <c r="Y46" s="142" t="n">
        <f aca="false">M46/M45-1</f>
        <v>0.0435324573935143</v>
      </c>
      <c r="Z46" s="145" t="n">
        <f aca="false">N46/N45-1</f>
        <v>0.0435324573935143</v>
      </c>
      <c r="AA46" s="146"/>
      <c r="AB46" s="79"/>
      <c r="AC46" s="79"/>
    </row>
    <row r="47" customFormat="false" ht="15" hidden="false" customHeight="true" outlineLevel="0" collapsed="false">
      <c r="B47" s="136" t="n">
        <v>1990</v>
      </c>
      <c r="C47" s="137" t="n">
        <v>1058.626781</v>
      </c>
      <c r="D47" s="138" t="n">
        <f aca="false">C47</f>
        <v>1058.626781</v>
      </c>
      <c r="E47" s="138" t="n">
        <f aca="false">D47</f>
        <v>1058.626781</v>
      </c>
      <c r="F47" s="249" t="n">
        <f aca="false">E47</f>
        <v>1058.626781</v>
      </c>
      <c r="G47" s="249" t="n">
        <f aca="false">F47</f>
        <v>1058.626781</v>
      </c>
      <c r="H47" s="249" t="n">
        <f aca="false">G47</f>
        <v>1058.626781</v>
      </c>
      <c r="I47" s="140" t="n">
        <v>1440.08491659678</v>
      </c>
      <c r="J47" s="138" t="n">
        <f aca="false">I47</f>
        <v>1440.08491659678</v>
      </c>
      <c r="K47" s="138" t="n">
        <f aca="false">J47</f>
        <v>1440.08491659678</v>
      </c>
      <c r="L47" s="249" t="n">
        <f aca="false">K47</f>
        <v>1440.08491659678</v>
      </c>
      <c r="M47" s="249" t="n">
        <f aca="false">L47</f>
        <v>1440.08491659678</v>
      </c>
      <c r="N47" s="249" t="n">
        <f aca="false">M47</f>
        <v>1440.08491659678</v>
      </c>
      <c r="O47" s="141" t="n">
        <f aca="false">C47/C46-1</f>
        <v>0.0566219939766184</v>
      </c>
      <c r="P47" s="142" t="n">
        <f aca="false">D47/D46-1</f>
        <v>0.0566219939766184</v>
      </c>
      <c r="Q47" s="142" t="n">
        <f aca="false">E47/E46-1</f>
        <v>0.0566219939766184</v>
      </c>
      <c r="R47" s="142" t="n">
        <f aca="false">F47/F46-1</f>
        <v>0.0566219939766184</v>
      </c>
      <c r="S47" s="142" t="n">
        <f aca="false">G47/G46-1</f>
        <v>0.0566219939766184</v>
      </c>
      <c r="T47" s="143" t="n">
        <f aca="false">H47/H46-1</f>
        <v>0.0566219939766184</v>
      </c>
      <c r="U47" s="141" t="n">
        <f aca="false">I47/I46-1</f>
        <v>0.0291397106243485</v>
      </c>
      <c r="V47" s="142" t="n">
        <f aca="false">J47/J46-1</f>
        <v>0.0291397106243485</v>
      </c>
      <c r="W47" s="142" t="n">
        <f aca="false">K47/K46-1</f>
        <v>0.0291397106243485</v>
      </c>
      <c r="X47" s="142" t="n">
        <f aca="false">L47/L46-1</f>
        <v>0.0291397106243485</v>
      </c>
      <c r="Y47" s="142" t="n">
        <f aca="false">M47/M46-1</f>
        <v>0.0291397106243485</v>
      </c>
      <c r="Z47" s="145" t="n">
        <f aca="false">N47/N46-1</f>
        <v>0.0291397106243485</v>
      </c>
      <c r="AA47" s="146"/>
      <c r="AB47" s="79"/>
      <c r="AC47" s="79"/>
    </row>
    <row r="48" customFormat="false" ht="15" hidden="false" customHeight="true" outlineLevel="0" collapsed="false">
      <c r="B48" s="136" t="n">
        <v>1991</v>
      </c>
      <c r="C48" s="137" t="n">
        <v>1097.1117</v>
      </c>
      <c r="D48" s="138" t="n">
        <f aca="false">C48</f>
        <v>1097.1117</v>
      </c>
      <c r="E48" s="138" t="n">
        <f aca="false">D48</f>
        <v>1097.1117</v>
      </c>
      <c r="F48" s="249" t="n">
        <f aca="false">E48</f>
        <v>1097.1117</v>
      </c>
      <c r="G48" s="249" t="n">
        <f aca="false">F48</f>
        <v>1097.1117</v>
      </c>
      <c r="H48" s="249" t="n">
        <f aca="false">G48</f>
        <v>1097.1117</v>
      </c>
      <c r="I48" s="140" t="n">
        <v>1455.04911255344</v>
      </c>
      <c r="J48" s="138" t="n">
        <f aca="false">I48</f>
        <v>1455.04911255344</v>
      </c>
      <c r="K48" s="138" t="n">
        <f aca="false">J48</f>
        <v>1455.04911255344</v>
      </c>
      <c r="L48" s="249" t="n">
        <f aca="false">K48</f>
        <v>1455.04911255344</v>
      </c>
      <c r="M48" s="249" t="n">
        <f aca="false">L48</f>
        <v>1455.04911255344</v>
      </c>
      <c r="N48" s="249" t="n">
        <f aca="false">M48</f>
        <v>1455.04911255344</v>
      </c>
      <c r="O48" s="141" t="n">
        <f aca="false">C48/C47-1</f>
        <v>0.0363536230999619</v>
      </c>
      <c r="P48" s="142" t="n">
        <f aca="false">D48/D47-1</f>
        <v>0.0363536230999619</v>
      </c>
      <c r="Q48" s="142" t="n">
        <f aca="false">E48/E47-1</f>
        <v>0.0363536230999619</v>
      </c>
      <c r="R48" s="142" t="n">
        <f aca="false">F48/F47-1</f>
        <v>0.0363536230999619</v>
      </c>
      <c r="S48" s="142" t="n">
        <f aca="false">G48/G47-1</f>
        <v>0.0363536230999619</v>
      </c>
      <c r="T48" s="143" t="n">
        <f aca="false">H48/H47-1</f>
        <v>0.0363536230999619</v>
      </c>
      <c r="U48" s="141" t="n">
        <f aca="false">I48/I47-1</f>
        <v>0.0103911899806739</v>
      </c>
      <c r="V48" s="142" t="n">
        <f aca="false">J48/J47-1</f>
        <v>0.0103911899806739</v>
      </c>
      <c r="W48" s="142" t="n">
        <f aca="false">K48/K47-1</f>
        <v>0.0103911899806739</v>
      </c>
      <c r="X48" s="142" t="n">
        <f aca="false">L48/L47-1</f>
        <v>0.0103911899806739</v>
      </c>
      <c r="Y48" s="142" t="n">
        <f aca="false">M48/M47-1</f>
        <v>0.0103911899806739</v>
      </c>
      <c r="Z48" s="145" t="n">
        <f aca="false">N48/N47-1</f>
        <v>0.0103911899806739</v>
      </c>
      <c r="AA48" s="146"/>
      <c r="AB48" s="79"/>
      <c r="AC48" s="79"/>
    </row>
    <row r="49" customFormat="false" ht="15" hidden="false" customHeight="true" outlineLevel="0" collapsed="false">
      <c r="B49" s="136" t="n">
        <v>1992</v>
      </c>
      <c r="C49" s="137" t="n">
        <v>1136.841288</v>
      </c>
      <c r="D49" s="138" t="n">
        <f aca="false">C49</f>
        <v>1136.841288</v>
      </c>
      <c r="E49" s="138" t="n">
        <f aca="false">D49</f>
        <v>1136.841288</v>
      </c>
      <c r="F49" s="249" t="n">
        <f aca="false">E49</f>
        <v>1136.841288</v>
      </c>
      <c r="G49" s="249" t="n">
        <f aca="false">F49</f>
        <v>1136.841288</v>
      </c>
      <c r="H49" s="249" t="n">
        <f aca="false">G49</f>
        <v>1136.841288</v>
      </c>
      <c r="I49" s="140" t="n">
        <v>1478.32509439596</v>
      </c>
      <c r="J49" s="138" t="n">
        <f aca="false">I49</f>
        <v>1478.32509439596</v>
      </c>
      <c r="K49" s="138" t="n">
        <f aca="false">J49</f>
        <v>1478.32509439596</v>
      </c>
      <c r="L49" s="249" t="n">
        <f aca="false">K49</f>
        <v>1478.32509439596</v>
      </c>
      <c r="M49" s="249" t="n">
        <f aca="false">L49</f>
        <v>1478.32509439596</v>
      </c>
      <c r="N49" s="249" t="n">
        <f aca="false">M49</f>
        <v>1478.32509439596</v>
      </c>
      <c r="O49" s="141" t="n">
        <f aca="false">C49/C48-1</f>
        <v>0.036212892452063</v>
      </c>
      <c r="P49" s="142" t="n">
        <f aca="false">D49/D48-1</f>
        <v>0.036212892452063</v>
      </c>
      <c r="Q49" s="142" t="n">
        <f aca="false">E49/E48-1</f>
        <v>0.036212892452063</v>
      </c>
      <c r="R49" s="142" t="n">
        <f aca="false">F49/F48-1</f>
        <v>0.036212892452063</v>
      </c>
      <c r="S49" s="142" t="n">
        <f aca="false">G49/G48-1</f>
        <v>0.036212892452063</v>
      </c>
      <c r="T49" s="143" t="n">
        <f aca="false">H49/H48-1</f>
        <v>0.036212892452063</v>
      </c>
      <c r="U49" s="141" t="n">
        <f aca="false">I49/I48-1</f>
        <v>0.0159966984218651</v>
      </c>
      <c r="V49" s="142" t="n">
        <f aca="false">J49/J48-1</f>
        <v>0.0159966984218651</v>
      </c>
      <c r="W49" s="142" t="n">
        <f aca="false">K49/K48-1</f>
        <v>0.0159966984218651</v>
      </c>
      <c r="X49" s="142" t="n">
        <f aca="false">L49/L48-1</f>
        <v>0.0159966984218651</v>
      </c>
      <c r="Y49" s="142" t="n">
        <f aca="false">M49/M48-1</f>
        <v>0.0159966984218651</v>
      </c>
      <c r="Z49" s="145" t="n">
        <f aca="false">N49/N48-1</f>
        <v>0.0159966984218651</v>
      </c>
      <c r="AA49" s="146"/>
      <c r="AB49" s="79"/>
      <c r="AC49" s="79"/>
    </row>
    <row r="50" customFormat="false" ht="15" hidden="false" customHeight="true" outlineLevel="0" collapsed="false">
      <c r="B50" s="136" t="n">
        <v>1993</v>
      </c>
      <c r="C50" s="137" t="n">
        <v>1148.404388</v>
      </c>
      <c r="D50" s="138" t="n">
        <f aca="false">C50</f>
        <v>1148.404388</v>
      </c>
      <c r="E50" s="138" t="n">
        <f aca="false">D50</f>
        <v>1148.404388</v>
      </c>
      <c r="F50" s="249" t="n">
        <f aca="false">E50</f>
        <v>1148.404388</v>
      </c>
      <c r="G50" s="249" t="n">
        <f aca="false">F50</f>
        <v>1148.404388</v>
      </c>
      <c r="H50" s="249" t="n">
        <f aca="false">G50</f>
        <v>1148.404388</v>
      </c>
      <c r="I50" s="140" t="n">
        <v>1469.26832575681</v>
      </c>
      <c r="J50" s="138" t="n">
        <f aca="false">I50</f>
        <v>1469.26832575681</v>
      </c>
      <c r="K50" s="138" t="n">
        <f aca="false">J50</f>
        <v>1469.26832575681</v>
      </c>
      <c r="L50" s="249" t="n">
        <f aca="false">K50</f>
        <v>1469.26832575681</v>
      </c>
      <c r="M50" s="249" t="n">
        <f aca="false">L50</f>
        <v>1469.26832575681</v>
      </c>
      <c r="N50" s="249" t="n">
        <f aca="false">M50</f>
        <v>1469.26832575681</v>
      </c>
      <c r="O50" s="141" t="n">
        <f aca="false">C50/C49-1</f>
        <v>0.0101712526823712</v>
      </c>
      <c r="P50" s="142" t="n">
        <f aca="false">D50/D49-1</f>
        <v>0.0101712526823712</v>
      </c>
      <c r="Q50" s="142" t="n">
        <f aca="false">E50/E49-1</f>
        <v>0.0101712526823712</v>
      </c>
      <c r="R50" s="142" t="n">
        <f aca="false">F50/F49-1</f>
        <v>0.0101712526823712</v>
      </c>
      <c r="S50" s="142" t="n">
        <f aca="false">G50/G49-1</f>
        <v>0.0101712526823712</v>
      </c>
      <c r="T50" s="143" t="n">
        <f aca="false">H50/H49-1</f>
        <v>0.0101712526823712</v>
      </c>
      <c r="U50" s="141" t="n">
        <f aca="false">I50/I49-1</f>
        <v>-0.00612637144121786</v>
      </c>
      <c r="V50" s="142" t="n">
        <f aca="false">J50/J49-1</f>
        <v>-0.00612637144121786</v>
      </c>
      <c r="W50" s="142" t="n">
        <f aca="false">K50/K49-1</f>
        <v>-0.00612637144121786</v>
      </c>
      <c r="X50" s="142" t="n">
        <f aca="false">L50/L49-1</f>
        <v>-0.00612637144121786</v>
      </c>
      <c r="Y50" s="142" t="n">
        <f aca="false">M50/M49-1</f>
        <v>-0.00612637144121786</v>
      </c>
      <c r="Z50" s="145" t="n">
        <f aca="false">N50/N49-1</f>
        <v>-0.00612637144121786</v>
      </c>
      <c r="AA50" s="146"/>
      <c r="AB50" s="79"/>
      <c r="AC50" s="79"/>
    </row>
    <row r="51" customFormat="false" ht="15" hidden="false" customHeight="true" outlineLevel="0" collapsed="false">
      <c r="B51" s="136" t="n">
        <v>1994</v>
      </c>
      <c r="C51" s="137" t="n">
        <v>1186.344633</v>
      </c>
      <c r="D51" s="138" t="n">
        <f aca="false">C51</f>
        <v>1186.344633</v>
      </c>
      <c r="E51" s="138" t="n">
        <f aca="false">D51</f>
        <v>1186.344633</v>
      </c>
      <c r="F51" s="249" t="n">
        <f aca="false">E51</f>
        <v>1186.344633</v>
      </c>
      <c r="G51" s="249" t="n">
        <f aca="false">F51</f>
        <v>1186.344633</v>
      </c>
      <c r="H51" s="249" t="n">
        <f aca="false">G51</f>
        <v>1186.344633</v>
      </c>
      <c r="I51" s="140" t="n">
        <v>1503.72829236699</v>
      </c>
      <c r="J51" s="138" t="n">
        <f aca="false">I51</f>
        <v>1503.72829236699</v>
      </c>
      <c r="K51" s="138" t="n">
        <f aca="false">J51</f>
        <v>1503.72829236699</v>
      </c>
      <c r="L51" s="249" t="n">
        <f aca="false">K51</f>
        <v>1503.72829236699</v>
      </c>
      <c r="M51" s="249" t="n">
        <f aca="false">L51</f>
        <v>1503.72829236699</v>
      </c>
      <c r="N51" s="249" t="n">
        <f aca="false">M51</f>
        <v>1503.72829236699</v>
      </c>
      <c r="O51" s="141" t="n">
        <f aca="false">C51/C50-1</f>
        <v>0.0330373563497734</v>
      </c>
      <c r="P51" s="142" t="n">
        <f aca="false">D51/D50-1</f>
        <v>0.0330373563497734</v>
      </c>
      <c r="Q51" s="142" t="n">
        <f aca="false">E51/E50-1</f>
        <v>0.0330373563497734</v>
      </c>
      <c r="R51" s="142" t="n">
        <f aca="false">F51/F50-1</f>
        <v>0.0330373563497734</v>
      </c>
      <c r="S51" s="142" t="n">
        <f aca="false">G51/G50-1</f>
        <v>0.0330373563497734</v>
      </c>
      <c r="T51" s="143" t="n">
        <f aca="false">H51/H50-1</f>
        <v>0.0330373563497734</v>
      </c>
      <c r="U51" s="141" t="n">
        <f aca="false">I51/I50-1</f>
        <v>0.0234538280081875</v>
      </c>
      <c r="V51" s="142" t="n">
        <f aca="false">J51/J50-1</f>
        <v>0.0234538280081875</v>
      </c>
      <c r="W51" s="142" t="n">
        <f aca="false">K51/K50-1</f>
        <v>0.0234538280081875</v>
      </c>
      <c r="X51" s="142" t="n">
        <f aca="false">L51/L50-1</f>
        <v>0.0234538280081875</v>
      </c>
      <c r="Y51" s="142" t="n">
        <f aca="false">M51/M50-1</f>
        <v>0.0234538280081875</v>
      </c>
      <c r="Z51" s="145" t="n">
        <f aca="false">N51/N50-1</f>
        <v>0.0234538280081875</v>
      </c>
      <c r="AA51" s="146"/>
      <c r="AB51" s="79"/>
      <c r="AC51" s="79"/>
    </row>
    <row r="52" customFormat="false" ht="15" hidden="false" customHeight="true" outlineLevel="0" collapsed="false">
      <c r="B52" s="136" t="n">
        <v>1995</v>
      </c>
      <c r="C52" s="137" t="n">
        <v>1224.967074</v>
      </c>
      <c r="D52" s="138" t="n">
        <f aca="false">C52</f>
        <v>1224.967074</v>
      </c>
      <c r="E52" s="138" t="n">
        <f aca="false">D52</f>
        <v>1224.967074</v>
      </c>
      <c r="F52" s="249" t="n">
        <f aca="false">E52</f>
        <v>1224.967074</v>
      </c>
      <c r="G52" s="249" t="n">
        <f aca="false">F52</f>
        <v>1224.967074</v>
      </c>
      <c r="H52" s="249" t="n">
        <f aca="false">G52</f>
        <v>1224.967074</v>
      </c>
      <c r="I52" s="140" t="n">
        <v>1535.08210263839</v>
      </c>
      <c r="J52" s="138" t="n">
        <f aca="false">I52</f>
        <v>1535.08210263839</v>
      </c>
      <c r="K52" s="138" t="n">
        <f aca="false">J52</f>
        <v>1535.08210263839</v>
      </c>
      <c r="L52" s="249" t="n">
        <f aca="false">K52</f>
        <v>1535.08210263839</v>
      </c>
      <c r="M52" s="249" t="n">
        <f aca="false">L52</f>
        <v>1535.08210263839</v>
      </c>
      <c r="N52" s="249" t="n">
        <f aca="false">M52</f>
        <v>1535.08210263839</v>
      </c>
      <c r="O52" s="141" t="n">
        <f aca="false">C52/C51-1</f>
        <v>0.0325558357374895</v>
      </c>
      <c r="P52" s="142" t="n">
        <f aca="false">D52/D51-1</f>
        <v>0.0325558357374895</v>
      </c>
      <c r="Q52" s="142" t="n">
        <f aca="false">E52/E51-1</f>
        <v>0.0325558357374895</v>
      </c>
      <c r="R52" s="142" t="n">
        <f aca="false">F52/F51-1</f>
        <v>0.0325558357374895</v>
      </c>
      <c r="S52" s="142" t="n">
        <f aca="false">G52/G51-1</f>
        <v>0.0325558357374895</v>
      </c>
      <c r="T52" s="143" t="n">
        <f aca="false">H52/H51-1</f>
        <v>0.0325558357374895</v>
      </c>
      <c r="U52" s="141" t="n">
        <f aca="false">I52/I51-1</f>
        <v>0.0208507151395356</v>
      </c>
      <c r="V52" s="142" t="n">
        <f aca="false">J52/J51-1</f>
        <v>0.0208507151395356</v>
      </c>
      <c r="W52" s="142" t="n">
        <f aca="false">K52/K51-1</f>
        <v>0.0208507151395356</v>
      </c>
      <c r="X52" s="142" t="n">
        <f aca="false">L52/L51-1</f>
        <v>0.0208507151395356</v>
      </c>
      <c r="Y52" s="142" t="n">
        <f aca="false">M52/M51-1</f>
        <v>0.0208507151395356</v>
      </c>
      <c r="Z52" s="145" t="n">
        <f aca="false">N52/N51-1</f>
        <v>0.0208507151395356</v>
      </c>
      <c r="AA52" s="146"/>
      <c r="AB52" s="79"/>
      <c r="AC52" s="79"/>
    </row>
    <row r="53" customFormat="false" ht="15" hidden="false" customHeight="true" outlineLevel="0" collapsed="false">
      <c r="B53" s="136" t="n">
        <v>1996</v>
      </c>
      <c r="C53" s="137" t="n">
        <v>1258.950137</v>
      </c>
      <c r="D53" s="138" t="n">
        <f aca="false">C53</f>
        <v>1258.950137</v>
      </c>
      <c r="E53" s="138" t="n">
        <f aca="false">D53</f>
        <v>1258.950137</v>
      </c>
      <c r="F53" s="249" t="n">
        <f aca="false">E53</f>
        <v>1258.950137</v>
      </c>
      <c r="G53" s="249" t="n">
        <f aca="false">F53</f>
        <v>1258.950137</v>
      </c>
      <c r="H53" s="249" t="n">
        <f aca="false">G53</f>
        <v>1258.950137</v>
      </c>
      <c r="I53" s="140" t="n">
        <v>1556.38864498682</v>
      </c>
      <c r="J53" s="138" t="n">
        <f aca="false">I53</f>
        <v>1556.38864498682</v>
      </c>
      <c r="K53" s="138" t="n">
        <f aca="false">J53</f>
        <v>1556.38864498682</v>
      </c>
      <c r="L53" s="249" t="n">
        <f aca="false">K53</f>
        <v>1556.38864498682</v>
      </c>
      <c r="M53" s="249" t="n">
        <f aca="false">L53</f>
        <v>1556.38864498682</v>
      </c>
      <c r="N53" s="249" t="n">
        <f aca="false">M53</f>
        <v>1556.38864498682</v>
      </c>
      <c r="O53" s="141" t="n">
        <f aca="false">C53/C52-1</f>
        <v>0.0277420215786142</v>
      </c>
      <c r="P53" s="142" t="n">
        <f aca="false">D53/D52-1</f>
        <v>0.0277420215786142</v>
      </c>
      <c r="Q53" s="142" t="n">
        <f aca="false">E53/E52-1</f>
        <v>0.0277420215786142</v>
      </c>
      <c r="R53" s="142" t="n">
        <f aca="false">F53/F52-1</f>
        <v>0.0277420215786142</v>
      </c>
      <c r="S53" s="142" t="n">
        <f aca="false">G53/G52-1</f>
        <v>0.0277420215786142</v>
      </c>
      <c r="T53" s="143" t="n">
        <f aca="false">H53/H52-1</f>
        <v>0.0277420215786142</v>
      </c>
      <c r="U53" s="141" t="n">
        <f aca="false">I53/I52-1</f>
        <v>0.0138797412280485</v>
      </c>
      <c r="V53" s="142" t="n">
        <f aca="false">J53/J52-1</f>
        <v>0.0138797412280485</v>
      </c>
      <c r="W53" s="142" t="n">
        <f aca="false">K53/K52-1</f>
        <v>0.0138797412280485</v>
      </c>
      <c r="X53" s="142" t="n">
        <f aca="false">L53/L52-1</f>
        <v>0.0138797412280485</v>
      </c>
      <c r="Y53" s="142" t="n">
        <f aca="false">M53/M52-1</f>
        <v>0.0138797412280485</v>
      </c>
      <c r="Z53" s="145" t="n">
        <f aca="false">N53/N52-1</f>
        <v>0.0138797412280485</v>
      </c>
      <c r="AA53" s="146"/>
      <c r="AB53" s="79"/>
      <c r="AC53" s="79"/>
    </row>
    <row r="54" customFormat="false" ht="15" hidden="false" customHeight="true" outlineLevel="0" collapsed="false">
      <c r="B54" s="136" t="n">
        <v>1997</v>
      </c>
      <c r="C54" s="137" t="n">
        <v>1299.738674</v>
      </c>
      <c r="D54" s="138" t="n">
        <f aca="false">C54</f>
        <v>1299.738674</v>
      </c>
      <c r="E54" s="138" t="n">
        <f aca="false">D54</f>
        <v>1299.738674</v>
      </c>
      <c r="F54" s="249" t="n">
        <f aca="false">E54</f>
        <v>1299.738674</v>
      </c>
      <c r="G54" s="249" t="n">
        <f aca="false">F54</f>
        <v>1299.738674</v>
      </c>
      <c r="H54" s="249" t="n">
        <f aca="false">G54</f>
        <v>1299.738674</v>
      </c>
      <c r="I54" s="140" t="n">
        <v>1592.76747846116</v>
      </c>
      <c r="J54" s="138" t="n">
        <f aca="false">I54</f>
        <v>1592.76747846116</v>
      </c>
      <c r="K54" s="138" t="n">
        <f aca="false">J54</f>
        <v>1592.76747846116</v>
      </c>
      <c r="L54" s="249" t="n">
        <f aca="false">K54</f>
        <v>1592.76747846116</v>
      </c>
      <c r="M54" s="249" t="n">
        <f aca="false">L54</f>
        <v>1592.76747846116</v>
      </c>
      <c r="N54" s="249" t="n">
        <f aca="false">M54</f>
        <v>1592.76747846116</v>
      </c>
      <c r="O54" s="141" t="n">
        <f aca="false">C54/C53-1</f>
        <v>0.0323988502810733</v>
      </c>
      <c r="P54" s="142" t="n">
        <f aca="false">D54/D53-1</f>
        <v>0.0323988502810733</v>
      </c>
      <c r="Q54" s="142" t="n">
        <f aca="false">E54/E53-1</f>
        <v>0.0323988502810733</v>
      </c>
      <c r="R54" s="142" t="n">
        <f aca="false">F54/F53-1</f>
        <v>0.0323988502810733</v>
      </c>
      <c r="S54" s="142" t="n">
        <f aca="false">G54/G53-1</f>
        <v>0.0323988502810733</v>
      </c>
      <c r="T54" s="143" t="n">
        <f aca="false">H54/H53-1</f>
        <v>0.0323988502810733</v>
      </c>
      <c r="U54" s="141" t="n">
        <f aca="false">I54/I53-1</f>
        <v>0.0233738748939825</v>
      </c>
      <c r="V54" s="142" t="n">
        <f aca="false">J54/J53-1</f>
        <v>0.0233738748939825</v>
      </c>
      <c r="W54" s="142" t="n">
        <f aca="false">K54/K53-1</f>
        <v>0.0233738748939825</v>
      </c>
      <c r="X54" s="142" t="n">
        <f aca="false">L54/L53-1</f>
        <v>0.0233738748939825</v>
      </c>
      <c r="Y54" s="142" t="n">
        <f aca="false">M54/M53-1</f>
        <v>0.0233738748939825</v>
      </c>
      <c r="Z54" s="145" t="n">
        <f aca="false">N54/N53-1</f>
        <v>0.0233738748939825</v>
      </c>
      <c r="AA54" s="146"/>
      <c r="AB54" s="79"/>
      <c r="AC54" s="79"/>
    </row>
    <row r="55" customFormat="false" ht="15" hidden="false" customHeight="true" outlineLevel="0" collapsed="false">
      <c r="B55" s="136" t="n">
        <v>1998</v>
      </c>
      <c r="C55" s="137" t="n">
        <v>1358.7756</v>
      </c>
      <c r="D55" s="138" t="n">
        <f aca="false">C55</f>
        <v>1358.7756</v>
      </c>
      <c r="E55" s="138" t="n">
        <f aca="false">D55</f>
        <v>1358.7756</v>
      </c>
      <c r="F55" s="249" t="n">
        <f aca="false">E55</f>
        <v>1358.7756</v>
      </c>
      <c r="G55" s="249" t="n">
        <f aca="false">F55</f>
        <v>1358.7756</v>
      </c>
      <c r="H55" s="249" t="n">
        <f aca="false">G55</f>
        <v>1358.7756</v>
      </c>
      <c r="I55" s="140" t="n">
        <v>1649.4085923165</v>
      </c>
      <c r="J55" s="138" t="n">
        <f aca="false">I55</f>
        <v>1649.4085923165</v>
      </c>
      <c r="K55" s="138" t="n">
        <f aca="false">J55</f>
        <v>1649.4085923165</v>
      </c>
      <c r="L55" s="249" t="n">
        <f aca="false">K55</f>
        <v>1649.4085923165</v>
      </c>
      <c r="M55" s="249" t="n">
        <f aca="false">L55</f>
        <v>1649.4085923165</v>
      </c>
      <c r="N55" s="249" t="n">
        <f aca="false">M55</f>
        <v>1649.4085923165</v>
      </c>
      <c r="O55" s="141" t="n">
        <f aca="false">C55/C54-1</f>
        <v>0.0454221507607464</v>
      </c>
      <c r="P55" s="142" t="n">
        <f aca="false">D55/D54-1</f>
        <v>0.0454221507607464</v>
      </c>
      <c r="Q55" s="142" t="n">
        <f aca="false">E55/E54-1</f>
        <v>0.0454221507607464</v>
      </c>
      <c r="R55" s="142" t="n">
        <f aca="false">F55/F54-1</f>
        <v>0.0454221507607464</v>
      </c>
      <c r="S55" s="142" t="n">
        <f aca="false">G55/G54-1</f>
        <v>0.0454221507607464</v>
      </c>
      <c r="T55" s="143" t="n">
        <f aca="false">H55/H54-1</f>
        <v>0.0454221507607464</v>
      </c>
      <c r="U55" s="141" t="n">
        <f aca="false">I55/I54-1</f>
        <v>0.0355614454848485</v>
      </c>
      <c r="V55" s="142" t="n">
        <f aca="false">J55/J54-1</f>
        <v>0.0355614454848485</v>
      </c>
      <c r="W55" s="142" t="n">
        <f aca="false">K55/K54-1</f>
        <v>0.0355614454848485</v>
      </c>
      <c r="X55" s="142" t="n">
        <f aca="false">L55/L54-1</f>
        <v>0.0355614454848485</v>
      </c>
      <c r="Y55" s="142" t="n">
        <f aca="false">M55/M54-1</f>
        <v>0.0355614454848485</v>
      </c>
      <c r="Z55" s="145" t="n">
        <f aca="false">N55/N54-1</f>
        <v>0.0355614454848485</v>
      </c>
      <c r="AA55" s="146"/>
      <c r="AB55" s="79"/>
      <c r="AC55" s="79"/>
    </row>
    <row r="56" customFormat="false" ht="15" hidden="false" customHeight="true" outlineLevel="0" collapsed="false">
      <c r="B56" s="136" t="n">
        <v>1999</v>
      </c>
      <c r="C56" s="137" t="n">
        <v>1408.159394</v>
      </c>
      <c r="D56" s="138" t="n">
        <f aca="false">C56</f>
        <v>1408.159394</v>
      </c>
      <c r="E56" s="138" t="n">
        <f aca="false">D56</f>
        <v>1408.159394</v>
      </c>
      <c r="F56" s="249" t="n">
        <f aca="false">E56</f>
        <v>1408.159394</v>
      </c>
      <c r="G56" s="249" t="n">
        <f aca="false">F56</f>
        <v>1408.159394</v>
      </c>
      <c r="H56" s="249" t="n">
        <f aca="false">G56</f>
        <v>1408.159394</v>
      </c>
      <c r="I56" s="140" t="n">
        <v>1705.60583103467</v>
      </c>
      <c r="J56" s="138" t="n">
        <f aca="false">I56</f>
        <v>1705.60583103467</v>
      </c>
      <c r="K56" s="138" t="n">
        <f aca="false">J56</f>
        <v>1705.60583103467</v>
      </c>
      <c r="L56" s="249" t="n">
        <f aca="false">K56</f>
        <v>1705.60583103467</v>
      </c>
      <c r="M56" s="249" t="n">
        <f aca="false">L56</f>
        <v>1705.60583103467</v>
      </c>
      <c r="N56" s="249" t="n">
        <f aca="false">M56</f>
        <v>1705.60583103467</v>
      </c>
      <c r="O56" s="141" t="n">
        <f aca="false">C56/C55-1</f>
        <v>0.0363443338252465</v>
      </c>
      <c r="P56" s="142" t="n">
        <f aca="false">D56/D55-1</f>
        <v>0.0363443338252465</v>
      </c>
      <c r="Q56" s="142" t="n">
        <f aca="false">E56/E55-1</f>
        <v>0.0363443338252465</v>
      </c>
      <c r="R56" s="142" t="n">
        <f aca="false">F56/F55-1</f>
        <v>0.0363443338252465</v>
      </c>
      <c r="S56" s="142" t="n">
        <f aca="false">G56/G55-1</f>
        <v>0.0363443338252465</v>
      </c>
      <c r="T56" s="143" t="n">
        <f aca="false">H56/H55-1</f>
        <v>0.0363443338252465</v>
      </c>
      <c r="U56" s="141" t="n">
        <f aca="false">I56/I55-1</f>
        <v>0.0340711446393351</v>
      </c>
      <c r="V56" s="142" t="n">
        <f aca="false">J56/J55-1</f>
        <v>0.0340711446393351</v>
      </c>
      <c r="W56" s="142" t="n">
        <f aca="false">K56/K55-1</f>
        <v>0.0340711446393351</v>
      </c>
      <c r="X56" s="142" t="n">
        <f aca="false">L56/L55-1</f>
        <v>0.0340711446393351</v>
      </c>
      <c r="Y56" s="142" t="n">
        <f aca="false">M56/M55-1</f>
        <v>0.0340711446393351</v>
      </c>
      <c r="Z56" s="145" t="n">
        <f aca="false">N56/N55-1</f>
        <v>0.0340711446393351</v>
      </c>
      <c r="AA56" s="146"/>
      <c r="AB56" s="79"/>
      <c r="AC56" s="79"/>
    </row>
    <row r="57" customFormat="false" ht="15" hidden="false" customHeight="true" outlineLevel="0" collapsed="false">
      <c r="B57" s="136" t="n">
        <v>2000</v>
      </c>
      <c r="C57" s="137" t="n">
        <v>1485.303102</v>
      </c>
      <c r="D57" s="138" t="n">
        <f aca="false">C57</f>
        <v>1485.303102</v>
      </c>
      <c r="E57" s="138" t="n">
        <f aca="false">D57</f>
        <v>1485.303102</v>
      </c>
      <c r="F57" s="249" t="n">
        <f aca="false">E57</f>
        <v>1485.303102</v>
      </c>
      <c r="G57" s="249" t="n">
        <f aca="false">F57</f>
        <v>1485.303102</v>
      </c>
      <c r="H57" s="249" t="n">
        <f aca="false">G57</f>
        <v>1485.303102</v>
      </c>
      <c r="I57" s="140" t="n">
        <v>1771.70118375802</v>
      </c>
      <c r="J57" s="138" t="n">
        <f aca="false">I57</f>
        <v>1771.70118375802</v>
      </c>
      <c r="K57" s="138" t="n">
        <f aca="false">J57</f>
        <v>1771.70118375802</v>
      </c>
      <c r="L57" s="249" t="n">
        <f aca="false">K57</f>
        <v>1771.70118375802</v>
      </c>
      <c r="M57" s="249" t="n">
        <f aca="false">L57</f>
        <v>1771.70118375802</v>
      </c>
      <c r="N57" s="249" t="n">
        <f aca="false">M57</f>
        <v>1771.70118375802</v>
      </c>
      <c r="O57" s="141" t="n">
        <f aca="false">C57/C56-1</f>
        <v>0.0547833635373243</v>
      </c>
      <c r="P57" s="142" t="n">
        <f aca="false">D57/D56-1</f>
        <v>0.0547833635373243</v>
      </c>
      <c r="Q57" s="142" t="n">
        <f aca="false">E57/E56-1</f>
        <v>0.0547833635373243</v>
      </c>
      <c r="R57" s="142" t="n">
        <f aca="false">F57/F56-1</f>
        <v>0.0547833635373243</v>
      </c>
      <c r="S57" s="142" t="n">
        <f aca="false">G57/G56-1</f>
        <v>0.0547833635373243</v>
      </c>
      <c r="T57" s="143" t="n">
        <f aca="false">H57/H56-1</f>
        <v>0.0547833635373243</v>
      </c>
      <c r="U57" s="141" t="n">
        <f aca="false">I57/I56-1</f>
        <v>0.0387518332317427</v>
      </c>
      <c r="V57" s="142" t="n">
        <f aca="false">J57/J56-1</f>
        <v>0.0387518332317427</v>
      </c>
      <c r="W57" s="142" t="n">
        <f aca="false">K57/K56-1</f>
        <v>0.0387518332317427</v>
      </c>
      <c r="X57" s="142" t="n">
        <f aca="false">L57/L56-1</f>
        <v>0.0387518332317427</v>
      </c>
      <c r="Y57" s="142" t="n">
        <f aca="false">M57/M56-1</f>
        <v>0.0387518332317427</v>
      </c>
      <c r="Z57" s="145" t="n">
        <f aca="false">N57/N56-1</f>
        <v>0.0387518332317427</v>
      </c>
      <c r="AA57" s="146"/>
      <c r="AB57" s="79"/>
      <c r="AC57" s="79"/>
    </row>
    <row r="58" customFormat="false" ht="15" hidden="false" customHeight="true" outlineLevel="0" collapsed="false">
      <c r="B58" s="136" t="n">
        <v>2001</v>
      </c>
      <c r="C58" s="137" t="n">
        <v>1544.629343</v>
      </c>
      <c r="D58" s="138" t="n">
        <f aca="false">C58</f>
        <v>1544.629343</v>
      </c>
      <c r="E58" s="138" t="n">
        <f aca="false">D58</f>
        <v>1544.629343</v>
      </c>
      <c r="F58" s="249" t="n">
        <f aca="false">E58</f>
        <v>1544.629343</v>
      </c>
      <c r="G58" s="249" t="n">
        <f aca="false">F58</f>
        <v>1544.629343</v>
      </c>
      <c r="H58" s="249" t="n">
        <f aca="false">G58</f>
        <v>1544.629343</v>
      </c>
      <c r="I58" s="140" t="n">
        <v>1806.32819339649</v>
      </c>
      <c r="J58" s="138" t="n">
        <f aca="false">I58</f>
        <v>1806.32819339649</v>
      </c>
      <c r="K58" s="138" t="n">
        <f aca="false">J58</f>
        <v>1806.32819339649</v>
      </c>
      <c r="L58" s="249" t="n">
        <f aca="false">K58</f>
        <v>1806.32819339649</v>
      </c>
      <c r="M58" s="249" t="n">
        <f aca="false">L58</f>
        <v>1806.32819339649</v>
      </c>
      <c r="N58" s="249" t="n">
        <f aca="false">M58</f>
        <v>1806.32819339649</v>
      </c>
      <c r="O58" s="141" t="n">
        <f aca="false">C58/C57-1</f>
        <v>0.0399421780780738</v>
      </c>
      <c r="P58" s="142" t="n">
        <f aca="false">D58/D57-1</f>
        <v>0.0399421780780738</v>
      </c>
      <c r="Q58" s="142" t="n">
        <f aca="false">E58/E57-1</f>
        <v>0.0399421780780738</v>
      </c>
      <c r="R58" s="142" t="n">
        <f aca="false">F58/F57-1</f>
        <v>0.0399421780780738</v>
      </c>
      <c r="S58" s="142" t="n">
        <f aca="false">G58/G57-1</f>
        <v>0.0399421780780738</v>
      </c>
      <c r="T58" s="143" t="n">
        <f aca="false">H58/H57-1</f>
        <v>0.0399421780780738</v>
      </c>
      <c r="U58" s="141" t="n">
        <f aca="false">I58/I57-1</f>
        <v>0.0195444976590373</v>
      </c>
      <c r="V58" s="142" t="n">
        <f aca="false">J58/J57-1</f>
        <v>0.0195444976590373</v>
      </c>
      <c r="W58" s="142" t="n">
        <f aca="false">K58/K57-1</f>
        <v>0.0195444976590373</v>
      </c>
      <c r="X58" s="142" t="n">
        <f aca="false">L58/L57-1</f>
        <v>0.0195444976590373</v>
      </c>
      <c r="Y58" s="142" t="n">
        <f aca="false">M58/M57-1</f>
        <v>0.0195444976590373</v>
      </c>
      <c r="Z58" s="145" t="n">
        <f aca="false">N58/N57-1</f>
        <v>0.0195444976590373</v>
      </c>
      <c r="AA58" s="146"/>
      <c r="AB58" s="79"/>
      <c r="AC58" s="79"/>
    </row>
    <row r="59" customFormat="false" ht="15" hidden="false" customHeight="true" outlineLevel="0" collapsed="false">
      <c r="B59" s="136" t="n">
        <v>2002</v>
      </c>
      <c r="C59" s="137" t="n">
        <v>1594.258703</v>
      </c>
      <c r="D59" s="138" t="n">
        <f aca="false">C59</f>
        <v>1594.258703</v>
      </c>
      <c r="E59" s="138" t="n">
        <f aca="false">D59</f>
        <v>1594.258703</v>
      </c>
      <c r="F59" s="249" t="n">
        <f aca="false">E59</f>
        <v>1594.258703</v>
      </c>
      <c r="G59" s="249" t="n">
        <f aca="false">F59</f>
        <v>1594.258703</v>
      </c>
      <c r="H59" s="249" t="n">
        <f aca="false">G59</f>
        <v>1594.258703</v>
      </c>
      <c r="I59" s="140" t="n">
        <v>1826.53123492743</v>
      </c>
      <c r="J59" s="138" t="n">
        <f aca="false">I59</f>
        <v>1826.53123492743</v>
      </c>
      <c r="K59" s="138" t="n">
        <f aca="false">J59</f>
        <v>1826.53123492743</v>
      </c>
      <c r="L59" s="249" t="n">
        <f aca="false">K59</f>
        <v>1826.53123492743</v>
      </c>
      <c r="M59" s="249" t="n">
        <f aca="false">L59</f>
        <v>1826.53123492743</v>
      </c>
      <c r="N59" s="249" t="n">
        <f aca="false">M59</f>
        <v>1826.53123492743</v>
      </c>
      <c r="O59" s="141" t="n">
        <f aca="false">C59/C58-1</f>
        <v>0.032130271398062</v>
      </c>
      <c r="P59" s="142" t="n">
        <f aca="false">D59/D58-1</f>
        <v>0.032130271398062</v>
      </c>
      <c r="Q59" s="142" t="n">
        <f aca="false">E59/E58-1</f>
        <v>0.032130271398062</v>
      </c>
      <c r="R59" s="142" t="n">
        <f aca="false">F59/F58-1</f>
        <v>0.032130271398062</v>
      </c>
      <c r="S59" s="142" t="n">
        <f aca="false">G59/G58-1</f>
        <v>0.032130271398062</v>
      </c>
      <c r="T59" s="143" t="n">
        <f aca="false">H59/H58-1</f>
        <v>0.032130271398062</v>
      </c>
      <c r="U59" s="141" t="n">
        <f aca="false">I59/I58-1</f>
        <v>0.0111845907099282</v>
      </c>
      <c r="V59" s="142" t="n">
        <f aca="false">J59/J58-1</f>
        <v>0.0111845907099282</v>
      </c>
      <c r="W59" s="142" t="n">
        <f aca="false">K59/K58-1</f>
        <v>0.0111845907099282</v>
      </c>
      <c r="X59" s="142" t="n">
        <f aca="false">L59/L58-1</f>
        <v>0.0111845907099282</v>
      </c>
      <c r="Y59" s="142" t="n">
        <f aca="false">M59/M58-1</f>
        <v>0.0111845907099282</v>
      </c>
      <c r="Z59" s="145" t="n">
        <f aca="false">N59/N58-1</f>
        <v>0.0111845907099282</v>
      </c>
      <c r="AA59" s="146"/>
      <c r="AB59" s="79"/>
      <c r="AC59" s="79"/>
    </row>
    <row r="60" customFormat="false" ht="15" hidden="false" customHeight="true" outlineLevel="0" collapsed="false">
      <c r="B60" s="136" t="n">
        <v>2003</v>
      </c>
      <c r="C60" s="137" t="n">
        <v>1637.438302</v>
      </c>
      <c r="D60" s="138" t="n">
        <f aca="false">C60</f>
        <v>1637.438302</v>
      </c>
      <c r="E60" s="138" t="n">
        <f aca="false">D60</f>
        <v>1637.438302</v>
      </c>
      <c r="F60" s="249" t="n">
        <f aca="false">E60</f>
        <v>1637.438302</v>
      </c>
      <c r="G60" s="249" t="n">
        <f aca="false">F60</f>
        <v>1637.438302</v>
      </c>
      <c r="H60" s="249" t="n">
        <f aca="false">G60</f>
        <v>1637.438302</v>
      </c>
      <c r="I60" s="140" t="n">
        <v>1841.50013950734</v>
      </c>
      <c r="J60" s="138" t="n">
        <f aca="false">I60</f>
        <v>1841.50013950734</v>
      </c>
      <c r="K60" s="138" t="n">
        <f aca="false">J60</f>
        <v>1841.50013950734</v>
      </c>
      <c r="L60" s="249" t="n">
        <f aca="false">K60</f>
        <v>1841.50013950734</v>
      </c>
      <c r="M60" s="249" t="n">
        <f aca="false">L60</f>
        <v>1841.50013950734</v>
      </c>
      <c r="N60" s="249" t="n">
        <f aca="false">M60</f>
        <v>1841.50013950734</v>
      </c>
      <c r="O60" s="141" t="n">
        <f aca="false">C60/C59-1</f>
        <v>0.0270844367471519</v>
      </c>
      <c r="P60" s="142" t="n">
        <f aca="false">D60/D59-1</f>
        <v>0.0270844367471519</v>
      </c>
      <c r="Q60" s="142" t="n">
        <f aca="false">E60/E59-1</f>
        <v>0.0270844367471519</v>
      </c>
      <c r="R60" s="142" t="n">
        <f aca="false">F60/F59-1</f>
        <v>0.0270844367471519</v>
      </c>
      <c r="S60" s="142" t="n">
        <f aca="false">G60/G59-1</f>
        <v>0.0270844367471519</v>
      </c>
      <c r="T60" s="143" t="n">
        <f aca="false">H60/H59-1</f>
        <v>0.0270844367471519</v>
      </c>
      <c r="U60" s="141" t="n">
        <f aca="false">I60/I59-1</f>
        <v>0.00819526340073562</v>
      </c>
      <c r="V60" s="142" t="n">
        <f aca="false">J60/J59-1</f>
        <v>0.00819526340073562</v>
      </c>
      <c r="W60" s="142" t="n">
        <f aca="false">K60/K59-1</f>
        <v>0.00819526340073562</v>
      </c>
      <c r="X60" s="142" t="n">
        <f aca="false">L60/L59-1</f>
        <v>0.00819526340073562</v>
      </c>
      <c r="Y60" s="142" t="n">
        <f aca="false">M60/M59-1</f>
        <v>0.00819526340073562</v>
      </c>
      <c r="Z60" s="145" t="n">
        <f aca="false">N60/N59-1</f>
        <v>0.00819526340073562</v>
      </c>
      <c r="AA60" s="146"/>
      <c r="AB60" s="79"/>
      <c r="AC60" s="79"/>
    </row>
    <row r="61" customFormat="false" ht="15" hidden="false" customHeight="true" outlineLevel="0" collapsed="false">
      <c r="B61" s="136" t="n">
        <v>2004</v>
      </c>
      <c r="C61" s="137" t="n">
        <v>1710.759575</v>
      </c>
      <c r="D61" s="138" t="n">
        <f aca="false">C61</f>
        <v>1710.759575</v>
      </c>
      <c r="E61" s="138" t="n">
        <f aca="false">D61</f>
        <v>1710.759575</v>
      </c>
      <c r="F61" s="249" t="n">
        <f aca="false">E61</f>
        <v>1710.759575</v>
      </c>
      <c r="G61" s="249" t="n">
        <f aca="false">F61</f>
        <v>1710.759575</v>
      </c>
      <c r="H61" s="249" t="n">
        <f aca="false">G61</f>
        <v>1710.759575</v>
      </c>
      <c r="I61" s="140" t="n">
        <v>1892.8117186853</v>
      </c>
      <c r="J61" s="138" t="n">
        <f aca="false">I61</f>
        <v>1892.8117186853</v>
      </c>
      <c r="K61" s="138" t="n">
        <f aca="false">J61</f>
        <v>1892.8117186853</v>
      </c>
      <c r="L61" s="249" t="n">
        <f aca="false">K61</f>
        <v>1892.8117186853</v>
      </c>
      <c r="M61" s="249" t="n">
        <f aca="false">L61</f>
        <v>1892.8117186853</v>
      </c>
      <c r="N61" s="249" t="n">
        <f aca="false">M61</f>
        <v>1892.8117186853</v>
      </c>
      <c r="O61" s="141" t="n">
        <f aca="false">C61/C60-1</f>
        <v>0.0447780370780651</v>
      </c>
      <c r="P61" s="142" t="n">
        <f aca="false">D61/D60-1</f>
        <v>0.0447780370780651</v>
      </c>
      <c r="Q61" s="142" t="n">
        <f aca="false">E61/E60-1</f>
        <v>0.0447780370780651</v>
      </c>
      <c r="R61" s="142" t="n">
        <f aca="false">F61/F60-1</f>
        <v>0.0447780370780651</v>
      </c>
      <c r="S61" s="142" t="n">
        <f aca="false">G61/G60-1</f>
        <v>0.0447780370780651</v>
      </c>
      <c r="T61" s="143" t="n">
        <f aca="false">H61/H60-1</f>
        <v>0.0447780370780651</v>
      </c>
      <c r="U61" s="141" t="n">
        <f aca="false">I61/I60-1</f>
        <v>0.027864010475553</v>
      </c>
      <c r="V61" s="142" t="n">
        <f aca="false">J61/J60-1</f>
        <v>0.027864010475553</v>
      </c>
      <c r="W61" s="142" t="n">
        <f aca="false">K61/K60-1</f>
        <v>0.027864010475553</v>
      </c>
      <c r="X61" s="142" t="n">
        <f aca="false">L61/L60-1</f>
        <v>0.027864010475553</v>
      </c>
      <c r="Y61" s="142" t="n">
        <f aca="false">M61/M60-1</f>
        <v>0.027864010475553</v>
      </c>
      <c r="Z61" s="145" t="n">
        <f aca="false">N61/N60-1</f>
        <v>0.027864010475553</v>
      </c>
      <c r="AA61" s="146"/>
      <c r="AB61" s="79"/>
      <c r="AC61" s="79"/>
    </row>
    <row r="62" customFormat="false" ht="15" hidden="false" customHeight="true" outlineLevel="0" collapsed="false">
      <c r="B62" s="136" t="n">
        <v>2005</v>
      </c>
      <c r="C62" s="137" t="n">
        <v>1771.978364</v>
      </c>
      <c r="D62" s="138" t="n">
        <f aca="false">C62</f>
        <v>1771.978364</v>
      </c>
      <c r="E62" s="138" t="n">
        <f aca="false">D62</f>
        <v>1771.978364</v>
      </c>
      <c r="F62" s="249" t="n">
        <f aca="false">E62</f>
        <v>1771.978364</v>
      </c>
      <c r="G62" s="249" t="n">
        <f aca="false">F62</f>
        <v>1771.978364</v>
      </c>
      <c r="H62" s="249" t="n">
        <f aca="false">G62</f>
        <v>1771.978364</v>
      </c>
      <c r="I62" s="140" t="n">
        <v>1923.24271857244</v>
      </c>
      <c r="J62" s="138" t="n">
        <f aca="false">I62</f>
        <v>1923.24271857244</v>
      </c>
      <c r="K62" s="138" t="n">
        <f aca="false">J62</f>
        <v>1923.24271857244</v>
      </c>
      <c r="L62" s="249" t="n">
        <f aca="false">K62</f>
        <v>1923.24271857244</v>
      </c>
      <c r="M62" s="249" t="n">
        <f aca="false">L62</f>
        <v>1923.24271857244</v>
      </c>
      <c r="N62" s="249" t="n">
        <f aca="false">M62</f>
        <v>1923.24271857244</v>
      </c>
      <c r="O62" s="141" t="n">
        <f aca="false">C62/C61-1</f>
        <v>0.0357845660457579</v>
      </c>
      <c r="P62" s="142" t="n">
        <f aca="false">D62/D61-1</f>
        <v>0.0357845660457579</v>
      </c>
      <c r="Q62" s="142" t="n">
        <f aca="false">E62/E61-1</f>
        <v>0.0357845660457579</v>
      </c>
      <c r="R62" s="142" t="n">
        <f aca="false">F62/F61-1</f>
        <v>0.0357845660457579</v>
      </c>
      <c r="S62" s="142" t="n">
        <f aca="false">G62/G61-1</f>
        <v>0.0357845660457579</v>
      </c>
      <c r="T62" s="143" t="n">
        <f aca="false">H62/H61-1</f>
        <v>0.0357845660457579</v>
      </c>
      <c r="U62" s="141" t="n">
        <f aca="false">I62/I61-1</f>
        <v>0.0160771404713607</v>
      </c>
      <c r="V62" s="142" t="n">
        <f aca="false">J62/J61-1</f>
        <v>0.0160771404713607</v>
      </c>
      <c r="W62" s="142" t="n">
        <f aca="false">K62/K61-1</f>
        <v>0.0160771404713607</v>
      </c>
      <c r="X62" s="142" t="n">
        <f aca="false">L62/L61-1</f>
        <v>0.0160771404713607</v>
      </c>
      <c r="Y62" s="142" t="n">
        <f aca="false">M62/M61-1</f>
        <v>0.0160771404713607</v>
      </c>
      <c r="Z62" s="145" t="n">
        <f aca="false">N62/N61-1</f>
        <v>0.0160771404713607</v>
      </c>
      <c r="AA62" s="146"/>
      <c r="AB62" s="79"/>
      <c r="AC62" s="79"/>
    </row>
    <row r="63" customFormat="false" ht="15" hidden="false" customHeight="true" outlineLevel="0" collapsed="false">
      <c r="B63" s="136" t="n">
        <v>2006</v>
      </c>
      <c r="C63" s="137" t="n">
        <v>1853.266607</v>
      </c>
      <c r="D63" s="138" t="n">
        <f aca="false">C63</f>
        <v>1853.266607</v>
      </c>
      <c r="E63" s="138" t="n">
        <f aca="false">D63</f>
        <v>1853.266607</v>
      </c>
      <c r="F63" s="249" t="n">
        <f aca="false">E63</f>
        <v>1853.266607</v>
      </c>
      <c r="G63" s="249" t="n">
        <f aca="false">F63</f>
        <v>1853.266607</v>
      </c>
      <c r="H63" s="249" t="n">
        <f aca="false">G63</f>
        <v>1853.266607</v>
      </c>
      <c r="I63" s="140" t="n">
        <v>1968.91857164096</v>
      </c>
      <c r="J63" s="138" t="n">
        <f aca="false">I63</f>
        <v>1968.91857164096</v>
      </c>
      <c r="K63" s="138" t="n">
        <f aca="false">J63</f>
        <v>1968.91857164096</v>
      </c>
      <c r="L63" s="249" t="n">
        <f aca="false">K63</f>
        <v>1968.91857164096</v>
      </c>
      <c r="M63" s="249" t="n">
        <f aca="false">L63</f>
        <v>1968.91857164096</v>
      </c>
      <c r="N63" s="249" t="n">
        <f aca="false">M63</f>
        <v>1968.91857164096</v>
      </c>
      <c r="O63" s="141" t="n">
        <f aca="false">C63/C62-1</f>
        <v>0.0458742864198989</v>
      </c>
      <c r="P63" s="142" t="n">
        <f aca="false">D63/D62-1</f>
        <v>0.0458742864198989</v>
      </c>
      <c r="Q63" s="142" t="n">
        <f aca="false">E63/E62-1</f>
        <v>0.0458742864198989</v>
      </c>
      <c r="R63" s="142" t="n">
        <f aca="false">F63/F62-1</f>
        <v>0.0458742864198989</v>
      </c>
      <c r="S63" s="142" t="n">
        <f aca="false">G63/G62-1</f>
        <v>0.0458742864198989</v>
      </c>
      <c r="T63" s="143" t="n">
        <f aca="false">H63/H62-1</f>
        <v>0.0458742864198989</v>
      </c>
      <c r="U63" s="141" t="n">
        <f aca="false">I63/I62-1</f>
        <v>0.0237493960733259</v>
      </c>
      <c r="V63" s="142" t="n">
        <f aca="false">J63/J62-1</f>
        <v>0.0237493960733259</v>
      </c>
      <c r="W63" s="142" t="n">
        <f aca="false">K63/K62-1</f>
        <v>0.0237493960733259</v>
      </c>
      <c r="X63" s="142" t="n">
        <f aca="false">L63/L62-1</f>
        <v>0.0237493960733259</v>
      </c>
      <c r="Y63" s="142" t="n">
        <f aca="false">M63/M62-1</f>
        <v>0.0237493960733259</v>
      </c>
      <c r="Z63" s="145" t="n">
        <f aca="false">N63/N62-1</f>
        <v>0.0237493960733259</v>
      </c>
      <c r="AA63" s="146"/>
      <c r="AB63" s="79"/>
      <c r="AC63" s="79"/>
    </row>
    <row r="64" customFormat="false" ht="15" hidden="false" customHeight="true" outlineLevel="0" collapsed="false">
      <c r="B64" s="136" t="n">
        <v>2007</v>
      </c>
      <c r="C64" s="137" t="n">
        <v>1945.669642</v>
      </c>
      <c r="D64" s="138" t="n">
        <f aca="false">C64</f>
        <v>1945.669642</v>
      </c>
      <c r="E64" s="138" t="n">
        <f aca="false">D64</f>
        <v>1945.669642</v>
      </c>
      <c r="F64" s="249" t="n">
        <f aca="false">E64</f>
        <v>1945.669642</v>
      </c>
      <c r="G64" s="249" t="n">
        <f aca="false">F64</f>
        <v>1945.669642</v>
      </c>
      <c r="H64" s="249" t="n">
        <f aca="false">G64</f>
        <v>1945.669642</v>
      </c>
      <c r="I64" s="140" t="n">
        <v>2015.41473252729</v>
      </c>
      <c r="J64" s="138" t="n">
        <f aca="false">I64</f>
        <v>2015.41473252729</v>
      </c>
      <c r="K64" s="138" t="n">
        <f aca="false">J64</f>
        <v>2015.41473252729</v>
      </c>
      <c r="L64" s="249" t="n">
        <f aca="false">K64</f>
        <v>2015.41473252729</v>
      </c>
      <c r="M64" s="249" t="n">
        <f aca="false">L64</f>
        <v>2015.41473252729</v>
      </c>
      <c r="N64" s="249" t="n">
        <f aca="false">M64</f>
        <v>2015.41473252729</v>
      </c>
      <c r="O64" s="141" t="n">
        <f aca="false">C64/C63-1</f>
        <v>0.0498595478119464</v>
      </c>
      <c r="P64" s="142" t="n">
        <f aca="false">D64/D63-1</f>
        <v>0.0498595478119464</v>
      </c>
      <c r="Q64" s="142" t="n">
        <f aca="false">E64/E63-1</f>
        <v>0.0498595478119464</v>
      </c>
      <c r="R64" s="142" t="n">
        <f aca="false">F64/F63-1</f>
        <v>0.0498595478119464</v>
      </c>
      <c r="S64" s="142" t="n">
        <f aca="false">G64/G63-1</f>
        <v>0.0498595478119464</v>
      </c>
      <c r="T64" s="143" t="n">
        <f aca="false">H64/H63-1</f>
        <v>0.0498595478119464</v>
      </c>
      <c r="U64" s="141" t="n">
        <f aca="false">I64/I63-1</f>
        <v>0.0236150755831324</v>
      </c>
      <c r="V64" s="142" t="n">
        <f aca="false">J64/J63-1</f>
        <v>0.0236150755831324</v>
      </c>
      <c r="W64" s="142" t="n">
        <f aca="false">K64/K63-1</f>
        <v>0.0236150755831324</v>
      </c>
      <c r="X64" s="142" t="n">
        <f aca="false">L64/L63-1</f>
        <v>0.0236150755831324</v>
      </c>
      <c r="Y64" s="142" t="n">
        <f aca="false">M64/M63-1</f>
        <v>0.0236150755831324</v>
      </c>
      <c r="Z64" s="145" t="n">
        <f aca="false">N64/N63-1</f>
        <v>0.0236150755831324</v>
      </c>
      <c r="AA64" s="146"/>
      <c r="AB64" s="79"/>
      <c r="AC64" s="79"/>
    </row>
    <row r="65" customFormat="false" ht="15" hidden="false" customHeight="true" outlineLevel="0" collapsed="false">
      <c r="B65" s="136" t="n">
        <v>2008</v>
      </c>
      <c r="C65" s="137" t="n">
        <v>1995.849764</v>
      </c>
      <c r="D65" s="138" t="n">
        <f aca="false">C65</f>
        <v>1995.849764</v>
      </c>
      <c r="E65" s="138" t="n">
        <f aca="false">D65</f>
        <v>1995.849764</v>
      </c>
      <c r="F65" s="249" t="n">
        <f aca="false">E65</f>
        <v>1995.849764</v>
      </c>
      <c r="G65" s="249" t="n">
        <f aca="false">F65</f>
        <v>1995.849764</v>
      </c>
      <c r="H65" s="249" t="n">
        <f aca="false">G65</f>
        <v>1995.849764</v>
      </c>
      <c r="I65" s="140" t="n">
        <v>2019.350688534</v>
      </c>
      <c r="J65" s="138" t="n">
        <f aca="false">I65</f>
        <v>2019.350688534</v>
      </c>
      <c r="K65" s="138" t="n">
        <f aca="false">J65</f>
        <v>2019.350688534</v>
      </c>
      <c r="L65" s="249" t="n">
        <f aca="false">K65</f>
        <v>2019.350688534</v>
      </c>
      <c r="M65" s="249" t="n">
        <f aca="false">L65</f>
        <v>2019.350688534</v>
      </c>
      <c r="N65" s="249" t="n">
        <f aca="false">M65</f>
        <v>2019.350688534</v>
      </c>
      <c r="O65" s="141" t="n">
        <f aca="false">C65/C64-1</f>
        <v>0.0257906691438217</v>
      </c>
      <c r="P65" s="142" t="n">
        <f aca="false">D65/D64-1</f>
        <v>0.0257906691438217</v>
      </c>
      <c r="Q65" s="142" t="n">
        <f aca="false">E65/E64-1</f>
        <v>0.0257906691438217</v>
      </c>
      <c r="R65" s="142" t="n">
        <f aca="false">F65/F64-1</f>
        <v>0.0257906691438217</v>
      </c>
      <c r="S65" s="142" t="n">
        <f aca="false">G65/G64-1</f>
        <v>0.0257906691438217</v>
      </c>
      <c r="T65" s="143" t="n">
        <f aca="false">H65/H64-1</f>
        <v>0.0257906691438217</v>
      </c>
      <c r="U65" s="141" t="n">
        <f aca="false">I65/I64-1</f>
        <v>0.00195292608671926</v>
      </c>
      <c r="V65" s="142" t="n">
        <f aca="false">J65/J64-1</f>
        <v>0.00195292608671926</v>
      </c>
      <c r="W65" s="142" t="n">
        <f aca="false">K65/K64-1</f>
        <v>0.00195292608671926</v>
      </c>
      <c r="X65" s="142" t="n">
        <f aca="false">L65/L64-1</f>
        <v>0.00195292608671926</v>
      </c>
      <c r="Y65" s="142" t="n">
        <f aca="false">M65/M64-1</f>
        <v>0.00195292608671926</v>
      </c>
      <c r="Z65" s="145" t="n">
        <f aca="false">N65/N64-1</f>
        <v>0.00195292608671926</v>
      </c>
      <c r="AA65" s="146"/>
      <c r="AB65" s="147"/>
      <c r="AC65" s="79"/>
    </row>
    <row r="66" customFormat="false" ht="15" hidden="false" customHeight="true" outlineLevel="0" collapsed="false">
      <c r="B66" s="136" t="n">
        <v>2009</v>
      </c>
      <c r="C66" s="137" t="n">
        <v>1939.017</v>
      </c>
      <c r="D66" s="138" t="n">
        <f aca="false">C66</f>
        <v>1939.017</v>
      </c>
      <c r="E66" s="138" t="n">
        <f aca="false">D66</f>
        <v>1939.017</v>
      </c>
      <c r="F66" s="249" t="n">
        <f aca="false">E66</f>
        <v>1939.017</v>
      </c>
      <c r="G66" s="249" t="n">
        <f aca="false">F66</f>
        <v>1939.017</v>
      </c>
      <c r="H66" s="249" t="n">
        <f aca="false">G66</f>
        <v>1939.017</v>
      </c>
      <c r="I66" s="140" t="n">
        <v>1959.95480139936</v>
      </c>
      <c r="J66" s="138" t="n">
        <f aca="false">I66</f>
        <v>1959.95480139936</v>
      </c>
      <c r="K66" s="138" t="n">
        <f aca="false">J66</f>
        <v>1959.95480139936</v>
      </c>
      <c r="L66" s="249" t="n">
        <f aca="false">K66</f>
        <v>1959.95480139936</v>
      </c>
      <c r="M66" s="249" t="n">
        <f aca="false">L66</f>
        <v>1959.95480139936</v>
      </c>
      <c r="N66" s="249" t="n">
        <f aca="false">M66</f>
        <v>1959.95480139936</v>
      </c>
      <c r="O66" s="141" t="n">
        <f aca="false">C66/C65-1</f>
        <v>-0.0284754719644319</v>
      </c>
      <c r="P66" s="142" t="n">
        <f aca="false">D66/D65-1</f>
        <v>-0.0284754719644319</v>
      </c>
      <c r="Q66" s="142" t="n">
        <f aca="false">E66/E65-1</f>
        <v>-0.0284754719644319</v>
      </c>
      <c r="R66" s="142" t="n">
        <f aca="false">F66/F65-1</f>
        <v>-0.0284754719644319</v>
      </c>
      <c r="S66" s="142" t="n">
        <f aca="false">G66/G65-1</f>
        <v>-0.0284754719644319</v>
      </c>
      <c r="T66" s="143" t="n">
        <f aca="false">H66/H65-1</f>
        <v>-0.0284754719644319</v>
      </c>
      <c r="U66" s="141" t="n">
        <f aca="false">I66/I65-1</f>
        <v>-0.029413359191098</v>
      </c>
      <c r="V66" s="142" t="n">
        <f aca="false">J66/J65-1</f>
        <v>-0.029413359191098</v>
      </c>
      <c r="W66" s="142" t="n">
        <f aca="false">K66/K65-1</f>
        <v>-0.029413359191098</v>
      </c>
      <c r="X66" s="142" t="n">
        <f aca="false">L66/L65-1</f>
        <v>-0.029413359191098</v>
      </c>
      <c r="Y66" s="142" t="n">
        <f aca="false">M66/M65-1</f>
        <v>-0.029413359191098</v>
      </c>
      <c r="Z66" s="145" t="n">
        <f aca="false">N66/N65-1</f>
        <v>-0.029413359191098</v>
      </c>
      <c r="AA66" s="146"/>
      <c r="AB66" s="147"/>
      <c r="AC66" s="79"/>
    </row>
    <row r="67" customFormat="false" ht="15" hidden="false" customHeight="true" outlineLevel="0" collapsed="false">
      <c r="B67" s="136" t="n">
        <v>2010</v>
      </c>
      <c r="C67" s="137" t="n">
        <v>1998.481</v>
      </c>
      <c r="D67" s="138" t="n">
        <f aca="false">C67</f>
        <v>1998.481</v>
      </c>
      <c r="E67" s="138" t="n">
        <f aca="false">D67</f>
        <v>1998.481</v>
      </c>
      <c r="F67" s="249" t="n">
        <f aca="false">E67</f>
        <v>1998.481</v>
      </c>
      <c r="G67" s="249" t="n">
        <f aca="false">F67</f>
        <v>1998.481</v>
      </c>
      <c r="H67" s="249" t="n">
        <f aca="false">G67</f>
        <v>1998.481</v>
      </c>
      <c r="I67" s="140" t="n">
        <v>1998.481</v>
      </c>
      <c r="J67" s="138" t="n">
        <f aca="false">I67</f>
        <v>1998.481</v>
      </c>
      <c r="K67" s="138" t="n">
        <f aca="false">J67</f>
        <v>1998.481</v>
      </c>
      <c r="L67" s="249" t="n">
        <f aca="false">K67</f>
        <v>1998.481</v>
      </c>
      <c r="M67" s="249" t="n">
        <f aca="false">L67</f>
        <v>1998.481</v>
      </c>
      <c r="N67" s="249" t="n">
        <f aca="false">M67</f>
        <v>1998.481</v>
      </c>
      <c r="O67" s="141" t="n">
        <f aca="false">C67/C66-1</f>
        <v>0.0306670854355584</v>
      </c>
      <c r="P67" s="142" t="n">
        <f aca="false">D67/D66-1</f>
        <v>0.0306670854355584</v>
      </c>
      <c r="Q67" s="142" t="n">
        <f aca="false">E67/E66-1</f>
        <v>0.0306670854355584</v>
      </c>
      <c r="R67" s="142" t="n">
        <f aca="false">F67/F66-1</f>
        <v>0.0306670854355584</v>
      </c>
      <c r="S67" s="142" t="n">
        <f aca="false">G67/G66-1</f>
        <v>0.0306670854355584</v>
      </c>
      <c r="T67" s="143" t="n">
        <f aca="false">H67/H66-1</f>
        <v>0.0306670854355584</v>
      </c>
      <c r="U67" s="141" t="n">
        <f aca="false">I67/I66-1</f>
        <v>0.0196566770688447</v>
      </c>
      <c r="V67" s="142" t="n">
        <f aca="false">J67/J66-1</f>
        <v>0.0196566770688447</v>
      </c>
      <c r="W67" s="142" t="n">
        <f aca="false">K67/K66-1</f>
        <v>0.0196566770688447</v>
      </c>
      <c r="X67" s="142" t="n">
        <f aca="false">L67/L66-1</f>
        <v>0.0196566770688447</v>
      </c>
      <c r="Y67" s="142" t="n">
        <f aca="false">M67/M66-1</f>
        <v>0.0196566770688447</v>
      </c>
      <c r="Z67" s="145" t="n">
        <f aca="false">N67/N66-1</f>
        <v>0.0196566770688447</v>
      </c>
      <c r="AA67" s="146"/>
      <c r="AB67" s="147"/>
      <c r="AC67" s="79"/>
    </row>
    <row r="68" customFormat="false" ht="15" hidden="false" customHeight="true" outlineLevel="0" collapsed="false">
      <c r="B68" s="136" t="n">
        <v>2011</v>
      </c>
      <c r="C68" s="137" t="n">
        <v>2059.284</v>
      </c>
      <c r="D68" s="138" t="n">
        <f aca="false">C68</f>
        <v>2059.284</v>
      </c>
      <c r="E68" s="138" t="n">
        <f aca="false">D68</f>
        <v>2059.284</v>
      </c>
      <c r="F68" s="249" t="n">
        <f aca="false">E68</f>
        <v>2059.284</v>
      </c>
      <c r="G68" s="249" t="n">
        <f aca="false">F68</f>
        <v>2059.284</v>
      </c>
      <c r="H68" s="249" t="n">
        <f aca="false">G68</f>
        <v>2059.284</v>
      </c>
      <c r="I68" s="140" t="n">
        <v>2040.034238</v>
      </c>
      <c r="J68" s="138" t="n">
        <f aca="false">I68</f>
        <v>2040.034238</v>
      </c>
      <c r="K68" s="138" t="n">
        <f aca="false">J68</f>
        <v>2040.034238</v>
      </c>
      <c r="L68" s="249" t="n">
        <f aca="false">K68</f>
        <v>2040.034238</v>
      </c>
      <c r="M68" s="249" t="n">
        <f aca="false">L68</f>
        <v>2040.034238</v>
      </c>
      <c r="N68" s="249" t="n">
        <f aca="false">M68</f>
        <v>2040.034238</v>
      </c>
      <c r="O68" s="141" t="n">
        <f aca="false">C68/C67-1</f>
        <v>0.0304246074893879</v>
      </c>
      <c r="P68" s="142" t="n">
        <f aca="false">D68/D67-1</f>
        <v>0.0304246074893879</v>
      </c>
      <c r="Q68" s="142" t="n">
        <f aca="false">E68/E67-1</f>
        <v>0.0304246074893879</v>
      </c>
      <c r="R68" s="142" t="n">
        <f aca="false">F68/F67-1</f>
        <v>0.0304246074893879</v>
      </c>
      <c r="S68" s="142" t="n">
        <f aca="false">G68/G67-1</f>
        <v>0.0304246074893879</v>
      </c>
      <c r="T68" s="143" t="n">
        <f aca="false">H68/H67-1</f>
        <v>0.0304246074893879</v>
      </c>
      <c r="U68" s="141" t="n">
        <f aca="false">I68/I67-1</f>
        <v>0.0207924108360298</v>
      </c>
      <c r="V68" s="142" t="n">
        <f aca="false">J68/J67-1</f>
        <v>0.0207924108360298</v>
      </c>
      <c r="W68" s="142" t="n">
        <f aca="false">K68/K67-1</f>
        <v>0.0207924108360298</v>
      </c>
      <c r="X68" s="142" t="n">
        <f aca="false">L68/L67-1</f>
        <v>0.0207924108360298</v>
      </c>
      <c r="Y68" s="142" t="n">
        <f aca="false">M68/M67-1</f>
        <v>0.0207924108360298</v>
      </c>
      <c r="Z68" s="145" t="n">
        <f aca="false">N68/N67-1</f>
        <v>0.0207924108360298</v>
      </c>
      <c r="AA68" s="146"/>
      <c r="AB68" s="147"/>
      <c r="AC68" s="79"/>
    </row>
    <row r="69" customFormat="false" ht="15" hidden="false" customHeight="true" outlineLevel="0" collapsed="false">
      <c r="B69" s="136" t="n">
        <v>2012</v>
      </c>
      <c r="C69" s="137" t="n">
        <v>2086.929</v>
      </c>
      <c r="D69" s="138" t="n">
        <f aca="false">C69</f>
        <v>2086.929</v>
      </c>
      <c r="E69" s="138" t="n">
        <f aca="false">D69</f>
        <v>2086.929</v>
      </c>
      <c r="F69" s="249" t="n">
        <f aca="false">E69</f>
        <v>2086.929</v>
      </c>
      <c r="G69" s="249" t="n">
        <f aca="false">F69</f>
        <v>2086.929</v>
      </c>
      <c r="H69" s="249" t="n">
        <f aca="false">G69</f>
        <v>2086.929</v>
      </c>
      <c r="I69" s="140" t="n">
        <v>2043.76078034836</v>
      </c>
      <c r="J69" s="138" t="n">
        <f aca="false">I69</f>
        <v>2043.76078034836</v>
      </c>
      <c r="K69" s="138" t="n">
        <f aca="false">J69</f>
        <v>2043.76078034836</v>
      </c>
      <c r="L69" s="249" t="n">
        <f aca="false">K69</f>
        <v>2043.76078034836</v>
      </c>
      <c r="M69" s="249" t="n">
        <f aca="false">L69</f>
        <v>2043.76078034836</v>
      </c>
      <c r="N69" s="249" t="n">
        <f aca="false">M69</f>
        <v>2043.76078034836</v>
      </c>
      <c r="O69" s="141" t="n">
        <f aca="false">C69/C68-1</f>
        <v>0.0134245689278412</v>
      </c>
      <c r="P69" s="142" t="n">
        <f aca="false">D69/D68-1</f>
        <v>0.0134245689278412</v>
      </c>
      <c r="Q69" s="142" t="n">
        <f aca="false">E69/E68-1</f>
        <v>0.0134245689278412</v>
      </c>
      <c r="R69" s="142" t="n">
        <f aca="false">F69/F68-1</f>
        <v>0.0134245689278412</v>
      </c>
      <c r="S69" s="142" t="n">
        <f aca="false">G69/G68-1</f>
        <v>0.0134245689278412</v>
      </c>
      <c r="T69" s="143" t="n">
        <f aca="false">H69/H68-1</f>
        <v>0.0134245689278412</v>
      </c>
      <c r="U69" s="141" t="n">
        <f aca="false">I69/I68-1</f>
        <v>0.00182670578706023</v>
      </c>
      <c r="V69" s="142" t="n">
        <f aca="false">J69/J68-1</f>
        <v>0.00182670578706023</v>
      </c>
      <c r="W69" s="142" t="n">
        <f aca="false">K69/K68-1</f>
        <v>0.00182670578706023</v>
      </c>
      <c r="X69" s="142" t="n">
        <f aca="false">L69/L68-1</f>
        <v>0.00182670578706023</v>
      </c>
      <c r="Y69" s="142" t="n">
        <f aca="false">M69/M68-1</f>
        <v>0.00182670578706023</v>
      </c>
      <c r="Z69" s="145" t="n">
        <f aca="false">N69/N68-1</f>
        <v>0.00182670578706023</v>
      </c>
      <c r="AA69" s="146"/>
      <c r="AB69" s="147"/>
      <c r="AC69" s="79"/>
    </row>
    <row r="70" customFormat="false" ht="15" hidden="false" customHeight="true" outlineLevel="0" collapsed="false">
      <c r="B70" s="136" t="n">
        <v>2013</v>
      </c>
      <c r="C70" s="137" t="n">
        <v>2115.2561</v>
      </c>
      <c r="D70" s="138" t="n">
        <f aca="false">C70</f>
        <v>2115.2561</v>
      </c>
      <c r="E70" s="138" t="n">
        <f aca="false">D70</f>
        <v>2115.2561</v>
      </c>
      <c r="F70" s="249" t="n">
        <f aca="false">E70</f>
        <v>2115.2561</v>
      </c>
      <c r="G70" s="249" t="n">
        <f aca="false">F70</f>
        <v>2115.2561</v>
      </c>
      <c r="H70" s="249" t="n">
        <f aca="false">G70</f>
        <v>2115.2561</v>
      </c>
      <c r="I70" s="140" t="n">
        <v>2055.53802200079</v>
      </c>
      <c r="J70" s="138" t="n">
        <f aca="false">I70</f>
        <v>2055.53802200079</v>
      </c>
      <c r="K70" s="138" t="n">
        <f aca="false">J70</f>
        <v>2055.53802200079</v>
      </c>
      <c r="L70" s="249" t="n">
        <f aca="false">K70</f>
        <v>2055.53802200079</v>
      </c>
      <c r="M70" s="249" t="n">
        <f aca="false">L70</f>
        <v>2055.53802200079</v>
      </c>
      <c r="N70" s="249" t="n">
        <f aca="false">M70</f>
        <v>2055.53802200079</v>
      </c>
      <c r="O70" s="141" t="n">
        <f aca="false">C70/C69-1</f>
        <v>0.0135735810849338</v>
      </c>
      <c r="P70" s="142" t="n">
        <f aca="false">D70/D69-1</f>
        <v>0.0135735810849338</v>
      </c>
      <c r="Q70" s="142" t="n">
        <f aca="false">E70/E69-1</f>
        <v>0.0135735810849338</v>
      </c>
      <c r="R70" s="142" t="n">
        <f aca="false">F70/F69-1</f>
        <v>0.0135735810849338</v>
      </c>
      <c r="S70" s="142" t="n">
        <f aca="false">G70/G69-1</f>
        <v>0.0135735810849338</v>
      </c>
      <c r="T70" s="143" t="n">
        <f aca="false">H70/H69-1</f>
        <v>0.0135735810849338</v>
      </c>
      <c r="U70" s="141" t="n">
        <f aca="false">I70/I69-1</f>
        <v>0.00576253432675467</v>
      </c>
      <c r="V70" s="142" t="n">
        <f aca="false">J70/J69-1</f>
        <v>0.00576253432675467</v>
      </c>
      <c r="W70" s="142" t="n">
        <f aca="false">K70/K69-1</f>
        <v>0.00576253432675467</v>
      </c>
      <c r="X70" s="142" t="n">
        <f aca="false">L70/L69-1</f>
        <v>0.00576253432675467</v>
      </c>
      <c r="Y70" s="142" t="n">
        <f aca="false">M70/M69-1</f>
        <v>0.00576253432675467</v>
      </c>
      <c r="Z70" s="145" t="n">
        <f aca="false">N70/N69-1</f>
        <v>0.00576253432675467</v>
      </c>
      <c r="AA70" s="146"/>
      <c r="AB70" s="147"/>
      <c r="AC70" s="79"/>
    </row>
    <row r="71" customFormat="false" ht="15" hidden="false" customHeight="true" outlineLevel="0" collapsed="false">
      <c r="B71" s="136" t="n">
        <v>2014</v>
      </c>
      <c r="C71" s="137" t="n">
        <v>2147.609</v>
      </c>
      <c r="D71" s="138" t="n">
        <f aca="false">C71</f>
        <v>2147.609</v>
      </c>
      <c r="E71" s="138" t="n">
        <f aca="false">D71</f>
        <v>2147.609</v>
      </c>
      <c r="F71" s="249" t="n">
        <f aca="false">E71</f>
        <v>2147.609</v>
      </c>
      <c r="G71" s="249" t="n">
        <f aca="false">F71</f>
        <v>2147.609</v>
      </c>
      <c r="H71" s="249" t="n">
        <f aca="false">G71</f>
        <v>2147.609</v>
      </c>
      <c r="I71" s="140" t="n">
        <v>2075.01604102609</v>
      </c>
      <c r="J71" s="138" t="n">
        <f aca="false">I71</f>
        <v>2075.01604102609</v>
      </c>
      <c r="K71" s="138" t="n">
        <f aca="false">J71</f>
        <v>2075.01604102609</v>
      </c>
      <c r="L71" s="249" t="n">
        <f aca="false">K71</f>
        <v>2075.01604102609</v>
      </c>
      <c r="M71" s="249" t="n">
        <f aca="false">L71</f>
        <v>2075.01604102609</v>
      </c>
      <c r="N71" s="249" t="n">
        <f aca="false">M71</f>
        <v>2075.01604102609</v>
      </c>
      <c r="O71" s="141" t="n">
        <f aca="false">C71/C70-1</f>
        <v>0.0152950273964461</v>
      </c>
      <c r="P71" s="142" t="n">
        <f aca="false">D71/D70-1</f>
        <v>0.0152950273964461</v>
      </c>
      <c r="Q71" s="142" t="n">
        <f aca="false">E71/E70-1</f>
        <v>0.0152950273964461</v>
      </c>
      <c r="R71" s="142" t="n">
        <f aca="false">F71/F70-1</f>
        <v>0.0152950273964461</v>
      </c>
      <c r="S71" s="142" t="n">
        <f aca="false">G71/G70-1</f>
        <v>0.0152950273964461</v>
      </c>
      <c r="T71" s="143" t="n">
        <f aca="false">H71/H70-1</f>
        <v>0.0152950273964461</v>
      </c>
      <c r="U71" s="141" t="n">
        <f aca="false">I71/I70-1</f>
        <v>0.00947587386699889</v>
      </c>
      <c r="V71" s="142" t="n">
        <f aca="false">J71/J70-1</f>
        <v>0.00947587386699889</v>
      </c>
      <c r="W71" s="142" t="n">
        <f aca="false">K71/K70-1</f>
        <v>0.00947587386699889</v>
      </c>
      <c r="X71" s="142" t="n">
        <f aca="false">L71/L70-1</f>
        <v>0.00947587386699889</v>
      </c>
      <c r="Y71" s="142" t="n">
        <f aca="false">M71/M70-1</f>
        <v>0.00947587386699889</v>
      </c>
      <c r="Z71" s="145" t="n">
        <f aca="false">N71/N70-1</f>
        <v>0.00947587386699889</v>
      </c>
      <c r="AA71" s="146"/>
      <c r="AB71" s="147"/>
      <c r="AC71" s="79"/>
    </row>
    <row r="72" customFormat="false" ht="15" hidden="false" customHeight="true" outlineLevel="0" collapsed="false">
      <c r="B72" s="136" t="n">
        <v>2015</v>
      </c>
      <c r="C72" s="137" t="n">
        <v>2194.243</v>
      </c>
      <c r="D72" s="138" t="n">
        <f aca="false">C72</f>
        <v>2194.243</v>
      </c>
      <c r="E72" s="138" t="n">
        <f aca="false">D72</f>
        <v>2194.243</v>
      </c>
      <c r="F72" s="249" t="n">
        <f aca="false">E72</f>
        <v>2194.243</v>
      </c>
      <c r="G72" s="249" t="n">
        <f aca="false">F72</f>
        <v>2194.243</v>
      </c>
      <c r="H72" s="249" t="n">
        <f aca="false">G72</f>
        <v>2194.243</v>
      </c>
      <c r="I72" s="140" t="n">
        <v>2097.16613573165</v>
      </c>
      <c r="J72" s="138" t="n">
        <f aca="false">I72</f>
        <v>2097.16613573165</v>
      </c>
      <c r="K72" s="138" t="n">
        <f aca="false">J72</f>
        <v>2097.16613573165</v>
      </c>
      <c r="L72" s="249" t="n">
        <f aca="false">K72</f>
        <v>2097.16613573165</v>
      </c>
      <c r="M72" s="249" t="n">
        <f aca="false">L72</f>
        <v>2097.16613573165</v>
      </c>
      <c r="N72" s="249" t="n">
        <f aca="false">M72</f>
        <v>2097.16613573165</v>
      </c>
      <c r="O72" s="141" t="n">
        <f aca="false">C72/C71-1</f>
        <v>0.0217143809697202</v>
      </c>
      <c r="P72" s="142" t="n">
        <f aca="false">D72/D71-1</f>
        <v>0.0217143809697202</v>
      </c>
      <c r="Q72" s="142" t="n">
        <f aca="false">E72/E71-1</f>
        <v>0.0217143809697202</v>
      </c>
      <c r="R72" s="142" t="n">
        <f aca="false">F72/F71-1</f>
        <v>0.0217143809697202</v>
      </c>
      <c r="S72" s="142" t="n">
        <f aca="false">G72/G71-1</f>
        <v>0.0217143809697202</v>
      </c>
      <c r="T72" s="143" t="n">
        <f aca="false">H72/H71-1</f>
        <v>0.0217143809697202</v>
      </c>
      <c r="U72" s="141" t="n">
        <f aca="false">I72/I71-1</f>
        <v>0.0106746619147156</v>
      </c>
      <c r="V72" s="142" t="n">
        <f aca="false">J72/J71-1</f>
        <v>0.0106746619147156</v>
      </c>
      <c r="W72" s="142" t="n">
        <f aca="false">K72/K71-1</f>
        <v>0.0106746619147156</v>
      </c>
      <c r="X72" s="142" t="n">
        <f aca="false">L72/L71-1</f>
        <v>0.0106746619147156</v>
      </c>
      <c r="Y72" s="142" t="n">
        <f aca="false">M72/M71-1</f>
        <v>0.0106746619147156</v>
      </c>
      <c r="Z72" s="145" t="n">
        <f aca="false">N72/N71-1</f>
        <v>0.0106746619147156</v>
      </c>
      <c r="AA72" s="146"/>
      <c r="AB72" s="147"/>
      <c r="AC72" s="79"/>
    </row>
    <row r="73" customFormat="false" ht="15" hidden="false" customHeight="true" outlineLevel="0" collapsed="false">
      <c r="B73" s="250" t="n">
        <v>2016</v>
      </c>
      <c r="C73" s="251" t="n">
        <v>2228.85678</v>
      </c>
      <c r="D73" s="252" t="n">
        <v>2228.85678</v>
      </c>
      <c r="E73" s="252" t="n">
        <v>2228.85678</v>
      </c>
      <c r="F73" s="253" t="n">
        <v>2228.85678</v>
      </c>
      <c r="G73" s="253" t="n">
        <v>2228.85678</v>
      </c>
      <c r="H73" s="253" t="n">
        <v>2228.85678</v>
      </c>
      <c r="I73" s="251" t="n">
        <v>2122.07311310481</v>
      </c>
      <c r="J73" s="252" t="n">
        <v>2122.07311310481</v>
      </c>
      <c r="K73" s="252" t="n">
        <v>2122.07311310481</v>
      </c>
      <c r="L73" s="252" t="n">
        <v>2122.07311310481</v>
      </c>
      <c r="M73" s="252" t="n">
        <v>2122.07311310481</v>
      </c>
      <c r="N73" s="252" t="n">
        <v>2122.07311310481</v>
      </c>
      <c r="O73" s="141" t="n">
        <f aca="false">C73/C72-1</f>
        <v>0.015774816189456</v>
      </c>
      <c r="P73" s="142" t="n">
        <f aca="false">D73/D72-1</f>
        <v>0.015774816189456</v>
      </c>
      <c r="Q73" s="142" t="n">
        <f aca="false">E73/E72-1</f>
        <v>0.015774816189456</v>
      </c>
      <c r="R73" s="142" t="n">
        <f aca="false">F73/F72-1</f>
        <v>0.015774816189456</v>
      </c>
      <c r="S73" s="142" t="n">
        <f aca="false">G73/G72-1</f>
        <v>0.015774816189456</v>
      </c>
      <c r="T73" s="143" t="n">
        <f aca="false">H73/H72-1</f>
        <v>0.015774816189456</v>
      </c>
      <c r="U73" s="141" t="n">
        <f aca="false">I73/I72-1</f>
        <v>0.0118764922572387</v>
      </c>
      <c r="V73" s="142" t="n">
        <f aca="false">J73/J72-1</f>
        <v>0.0118764922572387</v>
      </c>
      <c r="W73" s="142" t="n">
        <f aca="false">K73/K72-1</f>
        <v>0.0118764922572387</v>
      </c>
      <c r="X73" s="142" t="n">
        <f aca="false">L73/L72-1</f>
        <v>0.0118764922572387</v>
      </c>
      <c r="Y73" s="142" t="n">
        <f aca="false">M73/M72-1</f>
        <v>0.0118764922572387</v>
      </c>
      <c r="Z73" s="145" t="n">
        <f aca="false">N73/N72-1</f>
        <v>0.0118764922572387</v>
      </c>
      <c r="AA73" s="148"/>
      <c r="AB73" s="147"/>
      <c r="AC73" s="79"/>
    </row>
    <row r="74" customFormat="false" ht="15" hidden="false" customHeight="true" outlineLevel="0" collapsed="false">
      <c r="B74" s="149" t="n">
        <v>2017</v>
      </c>
      <c r="C74" s="150" t="n">
        <v>2284.88132402208</v>
      </c>
      <c r="D74" s="151" t="n">
        <v>2284.88132402208</v>
      </c>
      <c r="E74" s="151" t="n">
        <v>2284.88132402208</v>
      </c>
      <c r="F74" s="254" t="n">
        <v>2284.88132402208</v>
      </c>
      <c r="G74" s="254" t="n">
        <v>2284.88132402208</v>
      </c>
      <c r="H74" s="254" t="n">
        <v>2284.88132402208</v>
      </c>
      <c r="I74" s="150" t="n">
        <v>2158.14835602759</v>
      </c>
      <c r="J74" s="151" t="n">
        <v>2158.14835602759</v>
      </c>
      <c r="K74" s="151" t="n">
        <v>2158.14835602759</v>
      </c>
      <c r="L74" s="151" t="n">
        <v>2158.14835602759</v>
      </c>
      <c r="M74" s="151" t="n">
        <v>2158.14835602759</v>
      </c>
      <c r="N74" s="151" t="n">
        <v>2158.14835602759</v>
      </c>
      <c r="O74" s="153" t="n">
        <f aca="false">C74/C73-1</f>
        <v>0.0251359999999998</v>
      </c>
      <c r="P74" s="66" t="n">
        <f aca="false">D74/D73-1</f>
        <v>0.0251359999999998</v>
      </c>
      <c r="Q74" s="66" t="n">
        <f aca="false">E74/E73-1</f>
        <v>0.0251359999999998</v>
      </c>
      <c r="R74" s="66" t="n">
        <f aca="false">F74/F73-1</f>
        <v>0.0251359999999998</v>
      </c>
      <c r="S74" s="66" t="n">
        <f aca="false">G74/G73-1</f>
        <v>0.0251359999999998</v>
      </c>
      <c r="T74" s="154" t="n">
        <f aca="false">H74/H73-1</f>
        <v>0.0251359999999998</v>
      </c>
      <c r="U74" s="153" t="n">
        <f aca="false">I74/I73-1</f>
        <v>0.0169999999999999</v>
      </c>
      <c r="V74" s="66" t="n">
        <f aca="false">J74/J73-1</f>
        <v>0.0169999999999999</v>
      </c>
      <c r="W74" s="66" t="n">
        <f aca="false">K74/K73-1</f>
        <v>0.0169999999999999</v>
      </c>
      <c r="X74" s="66" t="n">
        <f aca="false">L74/L73-1</f>
        <v>0.0169999999999999</v>
      </c>
      <c r="Y74" s="66" t="n">
        <f aca="false">M74/M73-1</f>
        <v>0.0169999999999999</v>
      </c>
      <c r="Z74" s="67" t="n">
        <f aca="false">N74/N73-1</f>
        <v>0.0169999999999999</v>
      </c>
      <c r="AA74" s="148"/>
      <c r="AB74" s="147"/>
      <c r="AC74" s="79"/>
    </row>
    <row r="75" customFormat="false" ht="15" hidden="false" customHeight="true" outlineLevel="0" collapsed="false">
      <c r="B75" s="149" t="n">
        <v>2018</v>
      </c>
      <c r="C75" s="150" t="n">
        <v>2349.28527390229</v>
      </c>
      <c r="D75" s="151" t="n">
        <v>2349.28527390229</v>
      </c>
      <c r="E75" s="151" t="n">
        <v>2349.28527390229</v>
      </c>
      <c r="F75" s="254" t="n">
        <v>2349.28527390229</v>
      </c>
      <c r="G75" s="254" t="n">
        <v>2349.28527390229</v>
      </c>
      <c r="H75" s="254" t="n">
        <v>2349.28527390229</v>
      </c>
      <c r="I75" s="150" t="n">
        <v>2194.83687808006</v>
      </c>
      <c r="J75" s="151" t="n">
        <v>2194.83687808006</v>
      </c>
      <c r="K75" s="151" t="n">
        <v>2194.83687808006</v>
      </c>
      <c r="L75" s="151" t="n">
        <v>2194.83687808006</v>
      </c>
      <c r="M75" s="151" t="n">
        <v>2194.83687808006</v>
      </c>
      <c r="N75" s="151" t="n">
        <v>2194.83687808006</v>
      </c>
      <c r="O75" s="153" t="n">
        <f aca="false">C75/C74-1</f>
        <v>0.0281869999999997</v>
      </c>
      <c r="P75" s="66" t="n">
        <f aca="false">D75/D74-1</f>
        <v>0.0281869999999997</v>
      </c>
      <c r="Q75" s="66" t="n">
        <f aca="false">E75/E74-1</f>
        <v>0.0281869999999997</v>
      </c>
      <c r="R75" s="66" t="n">
        <f aca="false">F75/F74-1</f>
        <v>0.0281869999999997</v>
      </c>
      <c r="S75" s="66" t="n">
        <f aca="false">G75/G74-1</f>
        <v>0.0281869999999997</v>
      </c>
      <c r="T75" s="154" t="n">
        <f aca="false">H75/H74-1</f>
        <v>0.0281869999999997</v>
      </c>
      <c r="U75" s="153" t="n">
        <f aca="false">I75/I74-1</f>
        <v>0.0169999999999999</v>
      </c>
      <c r="V75" s="66" t="n">
        <f aca="false">J75/J74-1</f>
        <v>0.0169999999999999</v>
      </c>
      <c r="W75" s="66" t="n">
        <f aca="false">K75/K74-1</f>
        <v>0.0169999999999999</v>
      </c>
      <c r="X75" s="66" t="n">
        <f aca="false">L75/L74-1</f>
        <v>0.0169999999999999</v>
      </c>
      <c r="Y75" s="66" t="n">
        <f aca="false">M75/M74-1</f>
        <v>0.0169999999999999</v>
      </c>
      <c r="Z75" s="67" t="n">
        <f aca="false">N75/N74-1</f>
        <v>0.0169999999999999</v>
      </c>
      <c r="AA75" s="148"/>
      <c r="AB75" s="147"/>
      <c r="AC75" s="79"/>
    </row>
    <row r="76" customFormat="false" ht="15" hidden="false" customHeight="true" outlineLevel="0" collapsed="false">
      <c r="B76" s="149" t="n">
        <v>2019</v>
      </c>
      <c r="C76" s="150" t="n">
        <v>2419.08841260311</v>
      </c>
      <c r="D76" s="151" t="n">
        <v>2419.08841260311</v>
      </c>
      <c r="E76" s="151" t="n">
        <v>2419.08841260311</v>
      </c>
      <c r="F76" s="254" t="n">
        <v>2419.08841260311</v>
      </c>
      <c r="G76" s="254" t="n">
        <v>2419.08841260311</v>
      </c>
      <c r="H76" s="254" t="n">
        <v>2419.08841260311</v>
      </c>
      <c r="I76" s="150" t="n">
        <v>2232.14910500742</v>
      </c>
      <c r="J76" s="151" t="n">
        <v>2232.14910500742</v>
      </c>
      <c r="K76" s="151" t="n">
        <v>2232.14910500742</v>
      </c>
      <c r="L76" s="151" t="n">
        <v>2232.14910500742</v>
      </c>
      <c r="M76" s="151" t="n">
        <v>2232.14910500742</v>
      </c>
      <c r="N76" s="151" t="n">
        <v>2232.14910500742</v>
      </c>
      <c r="O76" s="153" t="n">
        <f aca="false">C76/C75-1</f>
        <v>0.0297124999999998</v>
      </c>
      <c r="P76" s="66" t="n">
        <f aca="false">D76/D75-1</f>
        <v>0.0297124999999998</v>
      </c>
      <c r="Q76" s="66" t="n">
        <f aca="false">E76/E75-1</f>
        <v>0.0297124999999998</v>
      </c>
      <c r="R76" s="66" t="n">
        <f aca="false">F76/F75-1</f>
        <v>0.0297124999999998</v>
      </c>
      <c r="S76" s="66" t="n">
        <f aca="false">G76/G75-1</f>
        <v>0.0297124999999998</v>
      </c>
      <c r="T76" s="154" t="n">
        <f aca="false">H76/H75-1</f>
        <v>0.0297124999999998</v>
      </c>
      <c r="U76" s="153" t="n">
        <f aca="false">I76/I75-1</f>
        <v>0.0169999999999999</v>
      </c>
      <c r="V76" s="66" t="n">
        <f aca="false">J76/J75-1</f>
        <v>0.0169999999999999</v>
      </c>
      <c r="W76" s="66" t="n">
        <f aca="false">K76/K75-1</f>
        <v>0.0169999999999999</v>
      </c>
      <c r="X76" s="66" t="n">
        <f aca="false">L76/L75-1</f>
        <v>0.0169999999999999</v>
      </c>
      <c r="Y76" s="66" t="n">
        <f aca="false">M76/M75-1</f>
        <v>0.0169999999999999</v>
      </c>
      <c r="Z76" s="67" t="n">
        <f aca="false">N76/N75-1</f>
        <v>0.0169999999999999</v>
      </c>
      <c r="AA76" s="148"/>
      <c r="AB76" s="147"/>
      <c r="AC76" s="79"/>
    </row>
    <row r="77" customFormat="false" ht="15" hidden="false" customHeight="true" outlineLevel="0" collapsed="false">
      <c r="B77" s="149" t="n">
        <v>2020</v>
      </c>
      <c r="C77" s="150" t="n">
        <v>2497.11610935162</v>
      </c>
      <c r="D77" s="151" t="n">
        <v>2497.11610935162</v>
      </c>
      <c r="E77" s="151" t="n">
        <v>2497.11610935162</v>
      </c>
      <c r="F77" s="254" t="n">
        <v>2497.11610935162</v>
      </c>
      <c r="G77" s="254" t="n">
        <v>2497.11610935162</v>
      </c>
      <c r="H77" s="254" t="n">
        <v>2497.11610935162</v>
      </c>
      <c r="I77" s="150" t="n">
        <v>2270.09563979255</v>
      </c>
      <c r="J77" s="151" t="n">
        <v>2270.09563979255</v>
      </c>
      <c r="K77" s="151" t="n">
        <v>2270.09563979255</v>
      </c>
      <c r="L77" s="151" t="n">
        <v>2270.09563979255</v>
      </c>
      <c r="M77" s="151" t="n">
        <v>2270.09563979255</v>
      </c>
      <c r="N77" s="151" t="n">
        <v>2270.09563979255</v>
      </c>
      <c r="O77" s="153" t="n">
        <f aca="false">C77/C76-1</f>
        <v>0.0322549999999997</v>
      </c>
      <c r="P77" s="66" t="n">
        <f aca="false">D77/D76-1</f>
        <v>0.0322549999999997</v>
      </c>
      <c r="Q77" s="66" t="n">
        <f aca="false">E77/E76-1</f>
        <v>0.0322549999999997</v>
      </c>
      <c r="R77" s="66" t="n">
        <f aca="false">F77/F76-1</f>
        <v>0.0322549999999997</v>
      </c>
      <c r="S77" s="66" t="n">
        <f aca="false">G77/G76-1</f>
        <v>0.0322549999999997</v>
      </c>
      <c r="T77" s="154" t="n">
        <f aca="false">H77/H76-1</f>
        <v>0.0322549999999997</v>
      </c>
      <c r="U77" s="153" t="n">
        <f aca="false">I77/I76-1</f>
        <v>0.0169999999999999</v>
      </c>
      <c r="V77" s="66" t="n">
        <f aca="false">J77/J76-1</f>
        <v>0.0169999999999999</v>
      </c>
      <c r="W77" s="66" t="n">
        <f aca="false">K77/K76-1</f>
        <v>0.0169999999999999</v>
      </c>
      <c r="X77" s="66" t="n">
        <f aca="false">L77/L76-1</f>
        <v>0.0169999999999999</v>
      </c>
      <c r="Y77" s="66" t="n">
        <f aca="false">M77/M76-1</f>
        <v>0.0169999999999999</v>
      </c>
      <c r="Z77" s="67" t="n">
        <f aca="false">N77/N76-1</f>
        <v>0.0169999999999999</v>
      </c>
      <c r="AA77" s="148"/>
      <c r="AB77" s="147"/>
      <c r="AC77" s="79"/>
    </row>
    <row r="78" customFormat="false" ht="15" hidden="false" customHeight="true" outlineLevel="0" collapsed="false">
      <c r="B78" s="149" t="n">
        <v>2021</v>
      </c>
      <c r="C78" s="150" t="n">
        <v>2584.00950716679</v>
      </c>
      <c r="D78" s="151" t="n">
        <v>2584.00950716679</v>
      </c>
      <c r="E78" s="151" t="n">
        <v>2584.00950716679</v>
      </c>
      <c r="F78" s="254" t="n">
        <v>2584.00950716679</v>
      </c>
      <c r="G78" s="254" t="n">
        <v>2584.00950716679</v>
      </c>
      <c r="H78" s="254" t="n">
        <v>2584.00950716679</v>
      </c>
      <c r="I78" s="150" t="n">
        <v>2308.68726566902</v>
      </c>
      <c r="J78" s="151" t="n">
        <v>2308.68726566902</v>
      </c>
      <c r="K78" s="151" t="n">
        <v>2308.68726566902</v>
      </c>
      <c r="L78" s="151" t="n">
        <v>2308.68726566902</v>
      </c>
      <c r="M78" s="151" t="n">
        <v>2308.68726566902</v>
      </c>
      <c r="N78" s="151" t="n">
        <v>2308.68726566902</v>
      </c>
      <c r="O78" s="153" t="n">
        <f aca="false">C78/C77-1</f>
        <v>0.0347975</v>
      </c>
      <c r="P78" s="66" t="n">
        <f aca="false">D78/D77-1</f>
        <v>0.0347975</v>
      </c>
      <c r="Q78" s="66" t="n">
        <f aca="false">E78/E77-1</f>
        <v>0.0347975</v>
      </c>
      <c r="R78" s="66" t="n">
        <f aca="false">F78/F77-1</f>
        <v>0.0347975</v>
      </c>
      <c r="S78" s="66" t="n">
        <f aca="false">G78/G77-1</f>
        <v>0.0347975</v>
      </c>
      <c r="T78" s="154" t="n">
        <f aca="false">H78/H77-1</f>
        <v>0.0347975</v>
      </c>
      <c r="U78" s="153" t="n">
        <f aca="false">I78/I77-1</f>
        <v>0.0169999999999999</v>
      </c>
      <c r="V78" s="66" t="n">
        <f aca="false">J78/J77-1</f>
        <v>0.0169999999999999</v>
      </c>
      <c r="W78" s="66" t="n">
        <f aca="false">K78/K77-1</f>
        <v>0.0169999999999999</v>
      </c>
      <c r="X78" s="66" t="n">
        <f aca="false">L78/L77-1</f>
        <v>0.0169999999999999</v>
      </c>
      <c r="Y78" s="66" t="n">
        <f aca="false">M78/M77-1</f>
        <v>0.0169999999999999</v>
      </c>
      <c r="Z78" s="67" t="n">
        <f aca="false">N78/N77-1</f>
        <v>0.0169999999999999</v>
      </c>
      <c r="AA78" s="148"/>
      <c r="AB78" s="147"/>
      <c r="AC78" s="79"/>
    </row>
    <row r="79" customFormat="false" ht="15" hidden="false" customHeight="true" outlineLevel="0" collapsed="false">
      <c r="B79" s="149" t="n">
        <v>2022</v>
      </c>
      <c r="C79" s="150" t="n">
        <v>2676.55580766597</v>
      </c>
      <c r="D79" s="151" t="n">
        <v>2676.55580766597</v>
      </c>
      <c r="E79" s="151" t="n">
        <v>2676.55580766597</v>
      </c>
      <c r="F79" s="254" t="n">
        <v>2676.55580766597</v>
      </c>
      <c r="G79" s="254" t="n">
        <v>2676.55580766597</v>
      </c>
      <c r="H79" s="254" t="n">
        <v>2676.55580766597</v>
      </c>
      <c r="I79" s="150" t="n">
        <v>2350.24363645107</v>
      </c>
      <c r="J79" s="151" t="n">
        <v>2350.24363645107</v>
      </c>
      <c r="K79" s="151" t="n">
        <v>2350.24363645107</v>
      </c>
      <c r="L79" s="151" t="n">
        <v>2350.24363645107</v>
      </c>
      <c r="M79" s="151" t="n">
        <v>2350.24363645107</v>
      </c>
      <c r="N79" s="151" t="n">
        <v>2350.24363645107</v>
      </c>
      <c r="O79" s="153" t="n">
        <f aca="false">C79/C78-1</f>
        <v>0.0358150000000002</v>
      </c>
      <c r="P79" s="66" t="n">
        <f aca="false">D79/D78-1</f>
        <v>0.0358150000000002</v>
      </c>
      <c r="Q79" s="66" t="n">
        <f aca="false">E79/E78-1</f>
        <v>0.0358150000000002</v>
      </c>
      <c r="R79" s="66" t="n">
        <f aca="false">F79/F78-1</f>
        <v>0.0358150000000002</v>
      </c>
      <c r="S79" s="66" t="n">
        <f aca="false">G79/G78-1</f>
        <v>0.0358150000000002</v>
      </c>
      <c r="T79" s="154" t="n">
        <f aca="false">H79/H78-1</f>
        <v>0.0358150000000002</v>
      </c>
      <c r="U79" s="153" t="n">
        <f aca="false">I79/I78-1</f>
        <v>0.018</v>
      </c>
      <c r="V79" s="66" t="n">
        <f aca="false">J79/J78-1</f>
        <v>0.018</v>
      </c>
      <c r="W79" s="66" t="n">
        <f aca="false">K79/K78-1</f>
        <v>0.018</v>
      </c>
      <c r="X79" s="66" t="n">
        <f aca="false">L79/L78-1</f>
        <v>0.018</v>
      </c>
      <c r="Y79" s="66" t="n">
        <f aca="false">M79/M78-1</f>
        <v>0.018</v>
      </c>
      <c r="Z79" s="67" t="n">
        <f aca="false">N79/N78-1</f>
        <v>0.018</v>
      </c>
      <c r="AA79" s="148"/>
      <c r="AB79" s="79"/>
      <c r="AC79" s="79"/>
    </row>
    <row r="80" customFormat="false" ht="15" hidden="false" customHeight="true" outlineLevel="0" collapsed="false">
      <c r="B80" s="149" t="n">
        <v>2023</v>
      </c>
      <c r="C80" s="150" t="n">
        <v>2756.07628071172</v>
      </c>
      <c r="D80" s="151" t="n">
        <v>2755.25926205143</v>
      </c>
      <c r="E80" s="151" t="n">
        <v>2754.71458294457</v>
      </c>
      <c r="F80" s="254" t="n">
        <v>2753.89756428428</v>
      </c>
      <c r="G80" s="254" t="n">
        <v>2763.70178820776</v>
      </c>
      <c r="H80" s="254" t="n">
        <v>2744.91035902109</v>
      </c>
      <c r="I80" s="150" t="n">
        <v>2378.44656008848</v>
      </c>
      <c r="J80" s="151" t="n">
        <v>2377.74148699754</v>
      </c>
      <c r="K80" s="151" t="n">
        <v>2377.27143827025</v>
      </c>
      <c r="L80" s="151" t="n">
        <v>2376.56636517932</v>
      </c>
      <c r="M80" s="151" t="n">
        <v>2385.02724227054</v>
      </c>
      <c r="N80" s="151" t="n">
        <v>2368.81056117903</v>
      </c>
      <c r="O80" s="153" t="n">
        <f aca="false">C80/C79-1</f>
        <v>0.0297100000000001</v>
      </c>
      <c r="P80" s="66" t="n">
        <f aca="false">D80/D79-1</f>
        <v>0.0294047500000001</v>
      </c>
      <c r="Q80" s="66" t="n">
        <f aca="false">E80/E79-1</f>
        <v>0.0292012500000001</v>
      </c>
      <c r="R80" s="66" t="n">
        <f aca="false">F80/F79-1</f>
        <v>0.0288960000000003</v>
      </c>
      <c r="S80" s="66" t="n">
        <f aca="false">G80/G79-1</f>
        <v>0.032559</v>
      </c>
      <c r="T80" s="154" t="n">
        <f aca="false">H80/H79-1</f>
        <v>0.0255382500000001</v>
      </c>
      <c r="U80" s="153" t="n">
        <f aca="false">I80/I79-1</f>
        <v>0.012</v>
      </c>
      <c r="V80" s="66" t="n">
        <f aca="false">J80/J79-1</f>
        <v>0.0117</v>
      </c>
      <c r="W80" s="66" t="n">
        <f aca="false">K80/K79-1</f>
        <v>0.0115000000000001</v>
      </c>
      <c r="X80" s="66" t="n">
        <f aca="false">L80/L79-1</f>
        <v>0.0112000000000001</v>
      </c>
      <c r="Y80" s="66" t="n">
        <f aca="false">M80/M79-1</f>
        <v>0.0147999999999999</v>
      </c>
      <c r="Z80" s="67" t="n">
        <f aca="false">N80/N79-1</f>
        <v>0.00790000000000002</v>
      </c>
      <c r="AA80" s="148"/>
      <c r="AB80" s="79"/>
      <c r="AC80" s="79"/>
    </row>
    <row r="81" customFormat="false" ht="15" hidden="false" customHeight="true" outlineLevel="0" collapsed="false">
      <c r="B81" s="149" t="n">
        <v>2024</v>
      </c>
      <c r="C81" s="150" t="n">
        <v>2841.04404538885</v>
      </c>
      <c r="D81" s="151" t="n">
        <v>2838.51975287655</v>
      </c>
      <c r="E81" s="151" t="n">
        <v>2836.55715320386</v>
      </c>
      <c r="F81" s="254" t="n">
        <v>2834.03460645617</v>
      </c>
      <c r="G81" s="254" t="n">
        <v>2856.49722129952</v>
      </c>
      <c r="H81" s="254" t="n">
        <v>2815.56915525542</v>
      </c>
      <c r="I81" s="150" t="n">
        <v>2409.60421002564</v>
      </c>
      <c r="J81" s="151" t="n">
        <v>2407.46325558501</v>
      </c>
      <c r="K81" s="151" t="n">
        <v>2405.7986955295</v>
      </c>
      <c r="L81" s="151" t="n">
        <v>2403.65922174236</v>
      </c>
      <c r="M81" s="151" t="n">
        <v>2422.71067269842</v>
      </c>
      <c r="N81" s="151" t="n">
        <v>2387.99792672458</v>
      </c>
      <c r="O81" s="153" t="n">
        <f aca="false">C81/C80-1</f>
        <v>0.0308292500000003</v>
      </c>
      <c r="P81" s="66" t="n">
        <f aca="false">D81/D80-1</f>
        <v>0.03021875</v>
      </c>
      <c r="Q81" s="66" t="n">
        <f aca="false">E81/E80-1</f>
        <v>0.0297100000000001</v>
      </c>
      <c r="R81" s="66" t="n">
        <f aca="false">F81/F80-1</f>
        <v>0.0290995000000001</v>
      </c>
      <c r="S81" s="66" t="n">
        <f aca="false">G81/G80-1</f>
        <v>0.0335765000000001</v>
      </c>
      <c r="T81" s="154" t="n">
        <f aca="false">H81/H80-1</f>
        <v>0.0257417500000001</v>
      </c>
      <c r="U81" s="153" t="n">
        <f aca="false">I81/I80-1</f>
        <v>0.0131000000000001</v>
      </c>
      <c r="V81" s="66" t="n">
        <f aca="false">J81/J80-1</f>
        <v>0.0125</v>
      </c>
      <c r="W81" s="66" t="n">
        <f aca="false">K81/K80-1</f>
        <v>0.012</v>
      </c>
      <c r="X81" s="66" t="n">
        <f aca="false">L81/L80-1</f>
        <v>0.0114000000000001</v>
      </c>
      <c r="Y81" s="66" t="n">
        <f aca="false">M81/M80-1</f>
        <v>0.0158</v>
      </c>
      <c r="Z81" s="67" t="n">
        <f aca="false">N81/N80-1</f>
        <v>0.0081</v>
      </c>
      <c r="AA81" s="148"/>
      <c r="AB81" s="79"/>
      <c r="AC81" s="79"/>
    </row>
    <row r="82" customFormat="false" ht="15" hidden="false" customHeight="true" outlineLevel="0" collapsed="false">
      <c r="B82" s="149" t="n">
        <v>2025</v>
      </c>
      <c r="C82" s="150" t="n">
        <v>2932.10021730458</v>
      </c>
      <c r="D82" s="151" t="n">
        <v>2926.89564612248</v>
      </c>
      <c r="E82" s="151" t="n">
        <v>2923.14022374825</v>
      </c>
      <c r="F82" s="254" t="n">
        <v>2917.94541159278</v>
      </c>
      <c r="G82" s="254" t="n">
        <v>2955.89618335769</v>
      </c>
      <c r="H82" s="254" t="n">
        <v>2889.47925336546</v>
      </c>
      <c r="I82" s="150" t="n">
        <v>2444.061550229</v>
      </c>
      <c r="J82" s="151" t="n">
        <v>2439.72326320985</v>
      </c>
      <c r="K82" s="151" t="n">
        <v>2436.59291883227</v>
      </c>
      <c r="L82" s="151" t="n">
        <v>2432.2627664811</v>
      </c>
      <c r="M82" s="151" t="n">
        <v>2463.89675413429</v>
      </c>
      <c r="N82" s="151" t="n">
        <v>2408.53470889441</v>
      </c>
      <c r="O82" s="153" t="n">
        <f aca="false">C82/C81-1</f>
        <v>0.0320502499999999</v>
      </c>
      <c r="P82" s="66" t="n">
        <f aca="false">D82/D81-1</f>
        <v>0.0311345000000001</v>
      </c>
      <c r="Q82" s="66" t="n">
        <f aca="false">E82/E81-1</f>
        <v>0.030524</v>
      </c>
      <c r="R82" s="66" t="n">
        <f aca="false">F82/F81-1</f>
        <v>0.0296082500000001</v>
      </c>
      <c r="S82" s="66" t="n">
        <f aca="false">G82/G81-1</f>
        <v>0.0347975</v>
      </c>
      <c r="T82" s="154" t="n">
        <f aca="false">H82/H81-1</f>
        <v>0.0262505</v>
      </c>
      <c r="U82" s="153" t="n">
        <f aca="false">I82/I81-1</f>
        <v>0.0143</v>
      </c>
      <c r="V82" s="66" t="n">
        <f aca="false">J82/J81-1</f>
        <v>0.0134000000000001</v>
      </c>
      <c r="W82" s="66" t="n">
        <f aca="false">K82/K81-1</f>
        <v>0.0127999999999999</v>
      </c>
      <c r="X82" s="66" t="n">
        <f aca="false">L82/L81-1</f>
        <v>0.0119</v>
      </c>
      <c r="Y82" s="66" t="n">
        <f aca="false">M82/M81-1</f>
        <v>0.0169999999999999</v>
      </c>
      <c r="Z82" s="67" t="n">
        <f aca="false">N82/N81-1</f>
        <v>0.00859999999999994</v>
      </c>
      <c r="AA82" s="148"/>
      <c r="AB82" s="79"/>
      <c r="AC82" s="79"/>
    </row>
    <row r="83" customFormat="false" ht="15" hidden="false" customHeight="true" outlineLevel="0" collapsed="false">
      <c r="B83" s="149" t="n">
        <v>2026</v>
      </c>
      <c r="C83" s="150" t="n">
        <v>3030.54988025091</v>
      </c>
      <c r="D83" s="151" t="n">
        <v>3021.5968182006</v>
      </c>
      <c r="E83" s="151" t="n">
        <v>3015.34045111561</v>
      </c>
      <c r="F83" s="254" t="n">
        <v>3006.41897544498</v>
      </c>
      <c r="G83" s="254" t="n">
        <v>3063.26541734793</v>
      </c>
      <c r="H83" s="254" t="n">
        <v>2967.38756010414</v>
      </c>
      <c r="I83" s="150" t="n">
        <v>2482.67772272262</v>
      </c>
      <c r="J83" s="151" t="n">
        <v>2475.34322285272</v>
      </c>
      <c r="K83" s="151" t="n">
        <v>2470.21790111216</v>
      </c>
      <c r="L83" s="151" t="n">
        <v>2462.90927733876</v>
      </c>
      <c r="M83" s="151" t="n">
        <v>2509.47884408577</v>
      </c>
      <c r="N83" s="151" t="n">
        <v>2430.93408168713</v>
      </c>
      <c r="O83" s="153" t="n">
        <f aca="false">C83/C82-1</f>
        <v>0.0335765000000001</v>
      </c>
      <c r="P83" s="66" t="n">
        <f aca="false">D83/D82-1</f>
        <v>0.0323555</v>
      </c>
      <c r="Q83" s="66" t="n">
        <f aca="false">E83/E82-1</f>
        <v>0.0315415000000001</v>
      </c>
      <c r="R83" s="66" t="n">
        <f aca="false">F83/F82-1</f>
        <v>0.0303205</v>
      </c>
      <c r="S83" s="66" t="n">
        <f aca="false">G83/G82-1</f>
        <v>0.03632375</v>
      </c>
      <c r="T83" s="154" t="n">
        <f aca="false">H83/H82-1</f>
        <v>0.0269627500000003</v>
      </c>
      <c r="U83" s="153" t="n">
        <f aca="false">I83/I82-1</f>
        <v>0.0158</v>
      </c>
      <c r="V83" s="66" t="n">
        <f aca="false">J83/J82-1</f>
        <v>0.0145999999999999</v>
      </c>
      <c r="W83" s="66" t="n">
        <f aca="false">K83/K82-1</f>
        <v>0.0138</v>
      </c>
      <c r="X83" s="66" t="n">
        <f aca="false">L83/L82-1</f>
        <v>0.0125999999999999</v>
      </c>
      <c r="Y83" s="66" t="n">
        <f aca="false">M83/M82-1</f>
        <v>0.0185</v>
      </c>
      <c r="Z83" s="67" t="n">
        <f aca="false">N83/N82-1</f>
        <v>0.00930000000000009</v>
      </c>
      <c r="AA83" s="148"/>
      <c r="AB83" s="79"/>
      <c r="AC83" s="79"/>
    </row>
    <row r="84" customFormat="false" ht="15" hidden="false" customHeight="true" outlineLevel="0" collapsed="false">
      <c r="B84" s="149" t="n">
        <v>2027</v>
      </c>
      <c r="C84" s="150" t="n">
        <v>3135.08036435799</v>
      </c>
      <c r="D84" s="151" t="n">
        <v>3121.2067789094</v>
      </c>
      <c r="E84" s="151" t="n">
        <v>3111.67605551807</v>
      </c>
      <c r="F84" s="254" t="n">
        <v>3097.57510198996</v>
      </c>
      <c r="G84" s="254" t="n">
        <v>3177.33988985726</v>
      </c>
      <c r="H84" s="254" t="n">
        <v>3047.39648904033</v>
      </c>
      <c r="I84" s="150" t="n">
        <v>2524.13844069209</v>
      </c>
      <c r="J84" s="151" t="n">
        <v>2512.96843984008</v>
      </c>
      <c r="K84" s="151" t="n">
        <v>2505.29499530795</v>
      </c>
      <c r="L84" s="151" t="n">
        <v>2493.94193423323</v>
      </c>
      <c r="M84" s="151" t="n">
        <v>2558.16273366104</v>
      </c>
      <c r="N84" s="151" t="n">
        <v>2453.54176864682</v>
      </c>
      <c r="O84" s="153" t="n">
        <f aca="false">C84/C83-1</f>
        <v>0.03449225</v>
      </c>
      <c r="P84" s="66" t="n">
        <f aca="false">D84/D83-1</f>
        <v>0.0329660000000003</v>
      </c>
      <c r="Q84" s="66" t="n">
        <f aca="false">E84/E83-1</f>
        <v>0.0319485000000002</v>
      </c>
      <c r="R84" s="66" t="n">
        <f aca="false">F84/F83-1</f>
        <v>0.0303205</v>
      </c>
      <c r="S84" s="66" t="n">
        <f aca="false">G84/G83-1</f>
        <v>0.0372395000000001</v>
      </c>
      <c r="T84" s="154" t="n">
        <f aca="false">H84/H83-1</f>
        <v>0.0269627500000003</v>
      </c>
      <c r="U84" s="153" t="n">
        <f aca="false">I84/I83-1</f>
        <v>0.0166999999999999</v>
      </c>
      <c r="V84" s="66" t="n">
        <f aca="false">J84/J83-1</f>
        <v>0.0152000000000001</v>
      </c>
      <c r="W84" s="66" t="n">
        <f aca="false">K84/K83-1</f>
        <v>0.0142</v>
      </c>
      <c r="X84" s="66" t="n">
        <f aca="false">L84/L83-1</f>
        <v>0.0125999999999999</v>
      </c>
      <c r="Y84" s="66" t="n">
        <f aca="false">M84/M83-1</f>
        <v>0.0194000000000001</v>
      </c>
      <c r="Z84" s="67" t="n">
        <f aca="false">N84/N83-1</f>
        <v>0.00930000000000009</v>
      </c>
      <c r="AA84" s="148"/>
      <c r="AB84" s="79"/>
      <c r="AC84" s="79"/>
    </row>
    <row r="85" customFormat="false" ht="15" hidden="false" customHeight="true" outlineLevel="0" collapsed="false">
      <c r="B85" s="149" t="n">
        <v>2028</v>
      </c>
      <c r="C85" s="150" t="n">
        <v>3251.8291895865</v>
      </c>
      <c r="D85" s="151" t="n">
        <v>3231.72246853703</v>
      </c>
      <c r="E85" s="151" t="n">
        <v>3218.05492482807</v>
      </c>
      <c r="F85" s="254" t="n">
        <v>3197.48351493577</v>
      </c>
      <c r="G85" s="254" t="n">
        <v>3304.39138569801</v>
      </c>
      <c r="H85" s="254" t="n">
        <v>3135.45405798764</v>
      </c>
      <c r="I85" s="150" t="n">
        <v>2573.10672644152</v>
      </c>
      <c r="J85" s="151" t="n">
        <v>2557.19668438126</v>
      </c>
      <c r="K85" s="151" t="n">
        <v>2546.381833231</v>
      </c>
      <c r="L85" s="151" t="n">
        <v>2530.10409227961</v>
      </c>
      <c r="M85" s="151" t="n">
        <v>2614.69813007495</v>
      </c>
      <c r="N85" s="151" t="n">
        <v>2481.02143645566</v>
      </c>
      <c r="O85" s="153" t="n">
        <f aca="false">C85/C84-1</f>
        <v>0.0372395000000001</v>
      </c>
      <c r="P85" s="66" t="n">
        <f aca="false">D85/D84-1</f>
        <v>0.0354080000000001</v>
      </c>
      <c r="Q85" s="66" t="n">
        <f aca="false">E85/E84-1</f>
        <v>0.034187</v>
      </c>
      <c r="R85" s="66" t="n">
        <f aca="false">F85/F84-1</f>
        <v>0.03225375</v>
      </c>
      <c r="S85" s="66" t="n">
        <f aca="false">G85/G84-1</f>
        <v>0.0399867500000002</v>
      </c>
      <c r="T85" s="154" t="n">
        <f aca="false">H85/H84-1</f>
        <v>0.0288960000000003</v>
      </c>
      <c r="U85" s="153" t="n">
        <f aca="false">I85/I84-1</f>
        <v>0.0194000000000001</v>
      </c>
      <c r="V85" s="66" t="n">
        <f aca="false">J85/J84-1</f>
        <v>0.0176000000000001</v>
      </c>
      <c r="W85" s="66" t="n">
        <f aca="false">K85/K84-1</f>
        <v>0.0164</v>
      </c>
      <c r="X85" s="66" t="n">
        <f aca="false">L85/L84-1</f>
        <v>0.0145</v>
      </c>
      <c r="Y85" s="66" t="n">
        <f aca="false">M85/M84-1</f>
        <v>0.0221</v>
      </c>
      <c r="Z85" s="67" t="n">
        <f aca="false">N85/N84-1</f>
        <v>0.0112000000000001</v>
      </c>
      <c r="AA85" s="148"/>
      <c r="AB85" s="79"/>
      <c r="AC85" s="79"/>
    </row>
    <row r="86" customFormat="false" ht="15" hidden="false" customHeight="true" outlineLevel="0" collapsed="false">
      <c r="B86" s="149" t="n">
        <v>2029</v>
      </c>
      <c r="C86" s="150" t="n">
        <v>3375.24179803239</v>
      </c>
      <c r="D86" s="151" t="n">
        <v>3347.46660874768</v>
      </c>
      <c r="E86" s="151" t="n">
        <v>3328.72544272037</v>
      </c>
      <c r="F86" s="254" t="n">
        <v>3300.61434885563</v>
      </c>
      <c r="G86" s="254" t="n">
        <v>3438.87681070453</v>
      </c>
      <c r="H86" s="254" t="n">
        <v>3226.05613844726</v>
      </c>
      <c r="I86" s="150" t="n">
        <v>2624.82617164299</v>
      </c>
      <c r="J86" s="151" t="n">
        <v>2603.22622470013</v>
      </c>
      <c r="K86" s="151" t="n">
        <v>2588.65177166264</v>
      </c>
      <c r="L86" s="151" t="n">
        <v>2566.79060161766</v>
      </c>
      <c r="M86" s="151" t="n">
        <v>2674.31324744066</v>
      </c>
      <c r="N86" s="151" t="n">
        <v>2508.80887654397</v>
      </c>
      <c r="O86" s="153" t="n">
        <f aca="false">C86/C85-1</f>
        <v>0.0379517500000002</v>
      </c>
      <c r="P86" s="66" t="n">
        <f aca="false">D86/D85-1</f>
        <v>0.0358150000000002</v>
      </c>
      <c r="Q86" s="66" t="n">
        <f aca="false">E86/E85-1</f>
        <v>0.0343905</v>
      </c>
      <c r="R86" s="66" t="n">
        <f aca="false">F86/F85-1</f>
        <v>0.03225375</v>
      </c>
      <c r="S86" s="66" t="n">
        <f aca="false">G86/G85-1</f>
        <v>0.040699</v>
      </c>
      <c r="T86" s="154" t="n">
        <f aca="false">H86/H85-1</f>
        <v>0.0288960000000003</v>
      </c>
      <c r="U86" s="153" t="n">
        <f aca="false">I86/I85-1</f>
        <v>0.0201</v>
      </c>
      <c r="V86" s="66" t="n">
        <f aca="false">J86/J85-1</f>
        <v>0.018</v>
      </c>
      <c r="W86" s="66" t="n">
        <f aca="false">K86/K85-1</f>
        <v>0.0165999999999999</v>
      </c>
      <c r="X86" s="66" t="n">
        <f aca="false">L86/L85-1</f>
        <v>0.0145</v>
      </c>
      <c r="Y86" s="66" t="n">
        <f aca="false">M86/M85-1</f>
        <v>0.0227999999999999</v>
      </c>
      <c r="Z86" s="67" t="n">
        <f aca="false">N86/N85-1</f>
        <v>0.0112000000000001</v>
      </c>
      <c r="AA86" s="148"/>
      <c r="AB86" s="79"/>
      <c r="AC86" s="79"/>
    </row>
    <row r="87" customFormat="false" ht="15" hidden="false" customHeight="true" outlineLevel="0" collapsed="false">
      <c r="B87" s="149" t="n">
        <v>2030</v>
      </c>
      <c r="C87" s="150" t="n">
        <v>3507.80273202921</v>
      </c>
      <c r="D87" s="151" t="n">
        <v>3470.76217261438</v>
      </c>
      <c r="E87" s="151" t="n">
        <v>3445.91155756862</v>
      </c>
      <c r="F87" s="254" t="n">
        <v>3408.75072646001</v>
      </c>
      <c r="G87" s="254" t="n">
        <v>3583.38443232476</v>
      </c>
      <c r="H87" s="254" t="n">
        <v>3320.91751268426</v>
      </c>
      <c r="I87" s="150" t="n">
        <v>2680.99745171615</v>
      </c>
      <c r="J87" s="151" t="n">
        <v>2652.68752296943</v>
      </c>
      <c r="K87" s="151" t="n">
        <v>2633.69431248957</v>
      </c>
      <c r="L87" s="151" t="n">
        <v>2605.29246064193</v>
      </c>
      <c r="M87" s="151" t="n">
        <v>2738.76419670398</v>
      </c>
      <c r="N87" s="151" t="n">
        <v>2538.16194039953</v>
      </c>
      <c r="O87" s="153" t="n">
        <f aca="false">C87/C86-1</f>
        <v>0.0392745000000001</v>
      </c>
      <c r="P87" s="66" t="n">
        <f aca="false">D87/D86-1</f>
        <v>0.0368325</v>
      </c>
      <c r="Q87" s="66" t="n">
        <f aca="false">E87/E86-1</f>
        <v>0.0352045000000001</v>
      </c>
      <c r="R87" s="66" t="n">
        <f aca="false">F87/F86-1</f>
        <v>0.0327625</v>
      </c>
      <c r="S87" s="66" t="n">
        <f aca="false">G87/G86-1</f>
        <v>0.0420217500000002</v>
      </c>
      <c r="T87" s="154" t="n">
        <f aca="false">H87/H86-1</f>
        <v>0.0294047500000001</v>
      </c>
      <c r="U87" s="153" t="n">
        <f aca="false">I87/I86-1</f>
        <v>0.0214000000000001</v>
      </c>
      <c r="V87" s="66" t="n">
        <f aca="false">J87/J86-1</f>
        <v>0.0189999999999999</v>
      </c>
      <c r="W87" s="66" t="n">
        <f aca="false">K87/K86-1</f>
        <v>0.0174000000000001</v>
      </c>
      <c r="X87" s="66" t="n">
        <f aca="false">L87/L86-1</f>
        <v>0.0149999999999999</v>
      </c>
      <c r="Y87" s="66" t="n">
        <f aca="false">M87/M86-1</f>
        <v>0.0241</v>
      </c>
      <c r="Z87" s="67" t="n">
        <f aca="false">N87/N86-1</f>
        <v>0.0117</v>
      </c>
      <c r="AA87" s="148"/>
      <c r="AB87" s="79"/>
      <c r="AC87" s="79"/>
    </row>
    <row r="88" customFormat="false" ht="15" hidden="false" customHeight="true" outlineLevel="0" collapsed="false">
      <c r="B88" s="149" t="n">
        <v>2031</v>
      </c>
      <c r="C88" s="150" t="n">
        <v>3648.78220078015</v>
      </c>
      <c r="D88" s="151" t="n">
        <v>3600.71792064358</v>
      </c>
      <c r="E88" s="151" t="n">
        <v>3568.62563700097</v>
      </c>
      <c r="F88" s="254" t="n">
        <v>3520.42992213565</v>
      </c>
      <c r="G88" s="254" t="n">
        <v>3736.88139202171</v>
      </c>
      <c r="H88" s="254" t="n">
        <v>3418.56826191537</v>
      </c>
      <c r="I88" s="150" t="n">
        <v>2740.78369488942</v>
      </c>
      <c r="J88" s="151" t="n">
        <v>2704.68019841963</v>
      </c>
      <c r="K88" s="151" t="n">
        <v>2680.57407125188</v>
      </c>
      <c r="L88" s="151" t="n">
        <v>2644.37184755156</v>
      </c>
      <c r="M88" s="151" t="n">
        <v>2806.9594252019</v>
      </c>
      <c r="N88" s="151" t="n">
        <v>2567.85843510221</v>
      </c>
      <c r="O88" s="153" t="n">
        <f aca="false">C88/C87-1</f>
        <v>0.04019025</v>
      </c>
      <c r="P88" s="66" t="n">
        <f aca="false">D88/D87-1</f>
        <v>0.0374430000000001</v>
      </c>
      <c r="Q88" s="66" t="n">
        <f aca="false">E88/E87-1</f>
        <v>0.0356115000000001</v>
      </c>
      <c r="R88" s="66" t="n">
        <f aca="false">F88/F87-1</f>
        <v>0.0327625</v>
      </c>
      <c r="S88" s="66" t="n">
        <f aca="false">G88/G87-1</f>
        <v>0.0428357500000001</v>
      </c>
      <c r="T88" s="154" t="n">
        <f aca="false">H88/H87-1</f>
        <v>0.0294047500000001</v>
      </c>
      <c r="U88" s="153" t="n">
        <f aca="false">I88/I87-1</f>
        <v>0.0223</v>
      </c>
      <c r="V88" s="66" t="n">
        <f aca="false">J88/J87-1</f>
        <v>0.0196000000000001</v>
      </c>
      <c r="W88" s="66" t="n">
        <f aca="false">K88/K87-1</f>
        <v>0.0178</v>
      </c>
      <c r="X88" s="66" t="n">
        <f aca="false">L88/L87-1</f>
        <v>0.0149999999999999</v>
      </c>
      <c r="Y88" s="66" t="n">
        <f aca="false">M88/M87-1</f>
        <v>0.0248999999999999</v>
      </c>
      <c r="Z88" s="67" t="n">
        <f aca="false">N88/N87-1</f>
        <v>0.0117</v>
      </c>
      <c r="AA88" s="148"/>
      <c r="AB88" s="79"/>
      <c r="AC88" s="79"/>
    </row>
    <row r="89" customFormat="false" ht="15" hidden="false" customHeight="true" outlineLevel="0" collapsed="false">
      <c r="B89" s="149" t="n">
        <v>2032</v>
      </c>
      <c r="C89" s="150" t="n">
        <v>3797.65525115863</v>
      </c>
      <c r="D89" s="151" t="n">
        <v>3736.63872089151</v>
      </c>
      <c r="E89" s="151" t="n">
        <v>3696.0728565316</v>
      </c>
      <c r="F89" s="254" t="n">
        <v>3635.40980371505</v>
      </c>
      <c r="G89" s="254" t="n">
        <v>3899.23487519983</v>
      </c>
      <c r="H89" s="254" t="n">
        <v>3518.74256769427</v>
      </c>
      <c r="I89" s="150" t="n">
        <v>2803.54764150239</v>
      </c>
      <c r="J89" s="151" t="n">
        <v>2758.50333436818</v>
      </c>
      <c r="K89" s="151" t="n">
        <v>2728.55634712729</v>
      </c>
      <c r="L89" s="151" t="n">
        <v>2683.77298808007</v>
      </c>
      <c r="M89" s="151" t="n">
        <v>2878.53689054455</v>
      </c>
      <c r="N89" s="151" t="n">
        <v>2597.64559294939</v>
      </c>
      <c r="O89" s="153" t="n">
        <f aca="false">C89/C88-1</f>
        <v>0.0408007500000001</v>
      </c>
      <c r="P89" s="66" t="n">
        <f aca="false">D89/D88-1</f>
        <v>0.0377482500000001</v>
      </c>
      <c r="Q89" s="66" t="n">
        <f aca="false">E89/E88-1</f>
        <v>0.0357132500000001</v>
      </c>
      <c r="R89" s="66" t="n">
        <f aca="false">F89/F88-1</f>
        <v>0.03266075</v>
      </c>
      <c r="S89" s="66" t="n">
        <f aca="false">G89/G88-1</f>
        <v>0.0434462500000001</v>
      </c>
      <c r="T89" s="154" t="n">
        <f aca="false">H89/H88-1</f>
        <v>0.0293030000000001</v>
      </c>
      <c r="U89" s="153" t="n">
        <f aca="false">I89/I88-1</f>
        <v>0.0228999999999999</v>
      </c>
      <c r="V89" s="66" t="n">
        <f aca="false">J89/J88-1</f>
        <v>0.0199</v>
      </c>
      <c r="W89" s="66" t="n">
        <f aca="false">K89/K88-1</f>
        <v>0.0179</v>
      </c>
      <c r="X89" s="66" t="n">
        <f aca="false">L89/L88-1</f>
        <v>0.0148999999999999</v>
      </c>
      <c r="Y89" s="66" t="n">
        <f aca="false">M89/M88-1</f>
        <v>0.0255000000000001</v>
      </c>
      <c r="Z89" s="67" t="n">
        <f aca="false">N89/N88-1</f>
        <v>0.0116000000000001</v>
      </c>
      <c r="AA89" s="148"/>
      <c r="AB89" s="79"/>
      <c r="AC89" s="79"/>
    </row>
    <row r="90" customFormat="false" ht="15" hidden="false" customHeight="true" outlineLevel="0" collapsed="false">
      <c r="B90" s="149" t="n">
        <v>2033</v>
      </c>
      <c r="C90" s="150" t="n">
        <v>3943.32855952401</v>
      </c>
      <c r="D90" s="151" t="n">
        <v>3868.56542173099</v>
      </c>
      <c r="E90" s="151" t="n">
        <v>3819.04582055948</v>
      </c>
      <c r="F90" s="254" t="n">
        <v>3745.26734372106</v>
      </c>
      <c r="G90" s="254" t="n">
        <v>4048.80465096891</v>
      </c>
      <c r="H90" s="254" t="n">
        <v>3625.07456966178</v>
      </c>
      <c r="I90" s="150" t="n">
        <v>2861.02036815319</v>
      </c>
      <c r="J90" s="151" t="n">
        <v>2806.77714271962</v>
      </c>
      <c r="K90" s="151" t="n">
        <v>2770.84897050776</v>
      </c>
      <c r="L90" s="151" t="n">
        <v>2717.32015043107</v>
      </c>
      <c r="M90" s="151" t="n">
        <v>2937.54689680072</v>
      </c>
      <c r="N90" s="151" t="n">
        <v>2630.11616286126</v>
      </c>
      <c r="O90" s="153" t="n">
        <f aca="false">C90/C89-1</f>
        <v>0.03835875</v>
      </c>
      <c r="P90" s="66" t="n">
        <f aca="false">D90/D89-1</f>
        <v>0.0353062500000001</v>
      </c>
      <c r="Q90" s="66" t="n">
        <f aca="false">E90/E89-1</f>
        <v>0.0332712500000001</v>
      </c>
      <c r="R90" s="66" t="n">
        <f aca="false">F90/F89-1</f>
        <v>0.03021875</v>
      </c>
      <c r="S90" s="66" t="n">
        <f aca="false">G90/G89-1</f>
        <v>0.03835875</v>
      </c>
      <c r="T90" s="154" t="n">
        <f aca="false">H90/H89-1</f>
        <v>0.03021875</v>
      </c>
      <c r="U90" s="153" t="n">
        <f aca="false">I90/I89-1</f>
        <v>0.0205</v>
      </c>
      <c r="V90" s="66" t="n">
        <f aca="false">J90/J89-1</f>
        <v>0.0175000000000001</v>
      </c>
      <c r="W90" s="66" t="n">
        <f aca="false">K90/K89-1</f>
        <v>0.0155000000000001</v>
      </c>
      <c r="X90" s="66" t="n">
        <f aca="false">L90/L89-1</f>
        <v>0.0125</v>
      </c>
      <c r="Y90" s="66" t="n">
        <f aca="false">M90/M89-1</f>
        <v>0.0205</v>
      </c>
      <c r="Z90" s="67" t="n">
        <f aca="false">N90/N89-1</f>
        <v>0.0125</v>
      </c>
      <c r="AA90" s="148"/>
      <c r="AB90" s="79"/>
      <c r="AC90" s="79"/>
    </row>
    <row r="91" customFormat="false" ht="15" hidden="false" customHeight="true" outlineLevel="0" collapsed="false">
      <c r="B91" s="149" t="n">
        <v>2034</v>
      </c>
      <c r="C91" s="150" t="n">
        <v>4094.58971390665</v>
      </c>
      <c r="D91" s="151" t="n">
        <v>4005.14995965198</v>
      </c>
      <c r="E91" s="151" t="n">
        <v>3946.11024881677</v>
      </c>
      <c r="F91" s="254" t="n">
        <v>3858.44464126413</v>
      </c>
      <c r="G91" s="254" t="n">
        <v>4204.11173637426</v>
      </c>
      <c r="H91" s="254" t="n">
        <v>3734.61979181375</v>
      </c>
      <c r="I91" s="150" t="n">
        <v>2919.67128570033</v>
      </c>
      <c r="J91" s="151" t="n">
        <v>2855.89574271722</v>
      </c>
      <c r="K91" s="151" t="n">
        <v>2813.79712955063</v>
      </c>
      <c r="L91" s="151" t="n">
        <v>2751.28665231146</v>
      </c>
      <c r="M91" s="151" t="n">
        <v>2997.76660818513</v>
      </c>
      <c r="N91" s="151" t="n">
        <v>2662.99261489703</v>
      </c>
      <c r="O91" s="153" t="n">
        <f aca="false">C91/C90-1</f>
        <v>0.03835875</v>
      </c>
      <c r="P91" s="66" t="n">
        <f aca="false">D91/D90-1</f>
        <v>0.0353062500000001</v>
      </c>
      <c r="Q91" s="66" t="n">
        <f aca="false">E91/E90-1</f>
        <v>0.0332712500000001</v>
      </c>
      <c r="R91" s="66" t="n">
        <f aca="false">F91/F90-1</f>
        <v>0.03021875</v>
      </c>
      <c r="S91" s="66" t="n">
        <f aca="false">G91/G90-1</f>
        <v>0.03835875</v>
      </c>
      <c r="T91" s="154" t="n">
        <f aca="false">H91/H90-1</f>
        <v>0.03021875</v>
      </c>
      <c r="U91" s="153" t="n">
        <f aca="false">I91/I90-1</f>
        <v>0.0205</v>
      </c>
      <c r="V91" s="66" t="n">
        <f aca="false">J91/J90-1</f>
        <v>0.0175000000000001</v>
      </c>
      <c r="W91" s="66" t="n">
        <f aca="false">K91/K90-1</f>
        <v>0.0155000000000001</v>
      </c>
      <c r="X91" s="66" t="n">
        <f aca="false">L91/L90-1</f>
        <v>0.0125</v>
      </c>
      <c r="Y91" s="66" t="n">
        <f aca="false">M91/M90-1</f>
        <v>0.0205</v>
      </c>
      <c r="Z91" s="67" t="n">
        <f aca="false">N91/N90-1</f>
        <v>0.0125</v>
      </c>
      <c r="AA91" s="148"/>
      <c r="AB91" s="79"/>
      <c r="AC91" s="79"/>
    </row>
    <row r="92" customFormat="false" ht="15" hidden="false" customHeight="true" outlineLevel="0" collapsed="false">
      <c r="B92" s="149" t="n">
        <v>2035</v>
      </c>
      <c r="C92" s="150" t="n">
        <v>4249.98655908141</v>
      </c>
      <c r="D92" s="151" t="n">
        <v>4144.92668938136</v>
      </c>
      <c r="E92" s="151" t="n">
        <v>4075.79620256144</v>
      </c>
      <c r="F92" s="254" t="n">
        <v>3973.47162829834</v>
      </c>
      <c r="G92" s="254" t="n">
        <v>4363.6651339652</v>
      </c>
      <c r="H92" s="254" t="n">
        <v>3845.95534339235</v>
      </c>
      <c r="I92" s="150" t="n">
        <v>2978.35667854291</v>
      </c>
      <c r="J92" s="151" t="n">
        <v>2904.73155991768</v>
      </c>
      <c r="K92" s="151" t="n">
        <v>2856.28546620685</v>
      </c>
      <c r="L92" s="151" t="n">
        <v>2784.57722080443</v>
      </c>
      <c r="M92" s="151" t="n">
        <v>3058.02171700965</v>
      </c>
      <c r="N92" s="151" t="n">
        <v>2695.21482553728</v>
      </c>
      <c r="O92" s="153" t="n">
        <f aca="false">C92/C91-1</f>
        <v>0.0379517500000002</v>
      </c>
      <c r="P92" s="66" t="n">
        <f aca="false">D92/D91-1</f>
        <v>0.03489925</v>
      </c>
      <c r="Q92" s="66" t="n">
        <f aca="false">E92/E91-1</f>
        <v>0.03286425</v>
      </c>
      <c r="R92" s="66" t="n">
        <f aca="false">F92/F91-1</f>
        <v>0.0298117500000001</v>
      </c>
      <c r="S92" s="66" t="n">
        <f aca="false">G92/G91-1</f>
        <v>0.0379517500000002</v>
      </c>
      <c r="T92" s="154" t="n">
        <f aca="false">H92/H91-1</f>
        <v>0.0298117500000001</v>
      </c>
      <c r="U92" s="153" t="n">
        <f aca="false">I92/I91-1</f>
        <v>0.0201</v>
      </c>
      <c r="V92" s="66" t="n">
        <f aca="false">J92/J91-1</f>
        <v>0.0170999999999999</v>
      </c>
      <c r="W92" s="66" t="n">
        <f aca="false">K92/K91-1</f>
        <v>0.0150999999999999</v>
      </c>
      <c r="X92" s="66" t="n">
        <f aca="false">L92/L91-1</f>
        <v>0.0121</v>
      </c>
      <c r="Y92" s="66" t="n">
        <f aca="false">M92/M91-1</f>
        <v>0.0201</v>
      </c>
      <c r="Z92" s="67" t="n">
        <f aca="false">N92/N91-1</f>
        <v>0.0121</v>
      </c>
      <c r="AA92" s="148"/>
      <c r="AB92" s="79"/>
      <c r="AC92" s="79"/>
    </row>
    <row r="93" customFormat="false" ht="15" hidden="false" customHeight="true" outlineLevel="0" collapsed="false">
      <c r="B93" s="149" t="n">
        <v>2036</v>
      </c>
      <c r="C93" s="150" t="n">
        <v>4409.1188058131</v>
      </c>
      <c r="D93" s="151" t="n">
        <v>4287.47279069254</v>
      </c>
      <c r="E93" s="151" t="n">
        <v>4207.67062659342</v>
      </c>
      <c r="F93" s="254" t="n">
        <v>4089.90626742236</v>
      </c>
      <c r="G93" s="254" t="n">
        <v>4527.05384757626</v>
      </c>
      <c r="H93" s="254" t="n">
        <v>3958.65337281978</v>
      </c>
      <c r="I93" s="150" t="n">
        <v>3036.73246944235</v>
      </c>
      <c r="J93" s="151" t="n">
        <v>2952.95010381231</v>
      </c>
      <c r="K93" s="151" t="n">
        <v>2897.98723401347</v>
      </c>
      <c r="L93" s="151" t="n">
        <v>2816.87831656576</v>
      </c>
      <c r="M93" s="151" t="n">
        <v>3117.95894266304</v>
      </c>
      <c r="N93" s="151" t="n">
        <v>2726.47931751351</v>
      </c>
      <c r="O93" s="153" t="n">
        <f aca="false">C93/C92-1</f>
        <v>0.0374430000000001</v>
      </c>
      <c r="P93" s="66" t="n">
        <f aca="false">D93/D92-1</f>
        <v>0.0343905</v>
      </c>
      <c r="Q93" s="66" t="n">
        <f aca="false">E93/E92-1</f>
        <v>0.0323555</v>
      </c>
      <c r="R93" s="66" t="n">
        <f aca="false">F93/F92-1</f>
        <v>0.0293030000000001</v>
      </c>
      <c r="S93" s="66" t="n">
        <f aca="false">G93/G92-1</f>
        <v>0.0374430000000001</v>
      </c>
      <c r="T93" s="154" t="n">
        <f aca="false">H93/H92-1</f>
        <v>0.0293030000000001</v>
      </c>
      <c r="U93" s="153" t="n">
        <f aca="false">I93/I92-1</f>
        <v>0.0196000000000001</v>
      </c>
      <c r="V93" s="66" t="n">
        <f aca="false">J93/J92-1</f>
        <v>0.0165999999999999</v>
      </c>
      <c r="W93" s="66" t="n">
        <f aca="false">K93/K92-1</f>
        <v>0.0145999999999999</v>
      </c>
      <c r="X93" s="66" t="n">
        <f aca="false">L93/L92-1</f>
        <v>0.0116000000000001</v>
      </c>
      <c r="Y93" s="66" t="n">
        <f aca="false">M93/M92-1</f>
        <v>0.0196000000000001</v>
      </c>
      <c r="Z93" s="67" t="n">
        <f aca="false">N93/N92-1</f>
        <v>0.0116000000000001</v>
      </c>
      <c r="AA93" s="148"/>
      <c r="AB93" s="79"/>
      <c r="AC93" s="79"/>
    </row>
    <row r="94" customFormat="false" ht="15" hidden="false" customHeight="true" outlineLevel="0" collapsed="false">
      <c r="B94" s="149" t="n">
        <v>2037</v>
      </c>
      <c r="C94" s="150" t="n">
        <v>4571.51767422821</v>
      </c>
      <c r="D94" s="151" t="n">
        <v>4432.30362156213</v>
      </c>
      <c r="E94" s="151" t="n">
        <v>4341.24313063463</v>
      </c>
      <c r="F94" s="254" t="n">
        <v>4207.25590300038</v>
      </c>
      <c r="G94" s="254" t="n">
        <v>4693.79655841712</v>
      </c>
      <c r="H94" s="254" t="n">
        <v>4072.23703471941</v>
      </c>
      <c r="I94" s="150" t="n">
        <v>3094.43038636175</v>
      </c>
      <c r="J94" s="151" t="n">
        <v>3000.19730547331</v>
      </c>
      <c r="K94" s="151" t="n">
        <v>2938.55905528966</v>
      </c>
      <c r="L94" s="151" t="n">
        <v>2847.86397804799</v>
      </c>
      <c r="M94" s="151" t="n">
        <v>3177.20016257364</v>
      </c>
      <c r="N94" s="151" t="n">
        <v>2756.47059000616</v>
      </c>
      <c r="O94" s="153" t="n">
        <f aca="false">C94/C93-1</f>
        <v>0.0368325</v>
      </c>
      <c r="P94" s="66" t="n">
        <f aca="false">D94/D93-1</f>
        <v>0.0337800000000001</v>
      </c>
      <c r="Q94" s="66" t="n">
        <f aca="false">E94/E93-1</f>
        <v>0.0317450000000001</v>
      </c>
      <c r="R94" s="66" t="n">
        <f aca="false">F94/F93-1</f>
        <v>0.0286925</v>
      </c>
      <c r="S94" s="66" t="n">
        <f aca="false">G94/G93-1</f>
        <v>0.0368325</v>
      </c>
      <c r="T94" s="154" t="n">
        <f aca="false">H94/H93-1</f>
        <v>0.0286925</v>
      </c>
      <c r="U94" s="153" t="n">
        <f aca="false">I94/I93-1</f>
        <v>0.0189999999999999</v>
      </c>
      <c r="V94" s="66" t="n">
        <f aca="false">J94/J93-1</f>
        <v>0.016</v>
      </c>
      <c r="W94" s="66" t="n">
        <f aca="false">K94/K93-1</f>
        <v>0.014</v>
      </c>
      <c r="X94" s="66" t="n">
        <f aca="false">L94/L93-1</f>
        <v>0.0109999999999999</v>
      </c>
      <c r="Y94" s="66" t="n">
        <f aca="false">M94/M93-1</f>
        <v>0.0189999999999999</v>
      </c>
      <c r="Z94" s="67" t="n">
        <f aca="false">N94/N93-1</f>
        <v>0.0109999999999999</v>
      </c>
      <c r="AA94" s="148"/>
      <c r="AB94" s="79"/>
      <c r="AC94" s="79"/>
    </row>
    <row r="95" customFormat="false" ht="15" hidden="false" customHeight="true" outlineLevel="0" collapsed="false">
      <c r="B95" s="149" t="n">
        <v>2038</v>
      </c>
      <c r="C95" s="150" t="n">
        <v>4739.89809896422</v>
      </c>
      <c r="D95" s="151" t="n">
        <v>4581.575851005</v>
      </c>
      <c r="E95" s="151" t="n">
        <v>4478.61417232808</v>
      </c>
      <c r="F95" s="254" t="n">
        <v>4327.54450470909</v>
      </c>
      <c r="G95" s="254" t="n">
        <v>4866.68082015502</v>
      </c>
      <c r="H95" s="254" t="n">
        <v>4188.66534571982</v>
      </c>
      <c r="I95" s="150" t="n">
        <v>3153.22456370262</v>
      </c>
      <c r="J95" s="151" t="n">
        <v>3047.90044263034</v>
      </c>
      <c r="K95" s="151" t="n">
        <v>2979.40502615818</v>
      </c>
      <c r="L95" s="151" t="n">
        <v>2878.90569540871</v>
      </c>
      <c r="M95" s="151" t="n">
        <v>3237.56696566254</v>
      </c>
      <c r="N95" s="151" t="n">
        <v>2786.51611943723</v>
      </c>
      <c r="O95" s="153" t="n">
        <f aca="false">C95/C94-1</f>
        <v>0.0368325</v>
      </c>
      <c r="P95" s="66" t="n">
        <f aca="false">D95/D94-1</f>
        <v>0.0336782500000001</v>
      </c>
      <c r="Q95" s="66" t="n">
        <f aca="false">E95/E94-1</f>
        <v>0.0316432500000001</v>
      </c>
      <c r="R95" s="66" t="n">
        <f aca="false">F95/F94-1</f>
        <v>0.02859075</v>
      </c>
      <c r="S95" s="66" t="n">
        <f aca="false">G95/G94-1</f>
        <v>0.0368325</v>
      </c>
      <c r="T95" s="154" t="n">
        <f aca="false">H95/H94-1</f>
        <v>0.02859075</v>
      </c>
      <c r="U95" s="153" t="n">
        <f aca="false">I95/I94-1</f>
        <v>0.0189999999999999</v>
      </c>
      <c r="V95" s="66" t="n">
        <f aca="false">J95/J94-1</f>
        <v>0.0159</v>
      </c>
      <c r="W95" s="66" t="n">
        <f aca="false">K95/K94-1</f>
        <v>0.0139</v>
      </c>
      <c r="X95" s="66" t="n">
        <f aca="false">L95/L94-1</f>
        <v>0.0108999999999999</v>
      </c>
      <c r="Y95" s="66" t="n">
        <f aca="false">M95/M94-1</f>
        <v>0.0189999999999999</v>
      </c>
      <c r="Z95" s="67" t="n">
        <f aca="false">N95/N94-1</f>
        <v>0.0108999999999999</v>
      </c>
      <c r="AA95" s="148"/>
      <c r="AB95" s="79"/>
      <c r="AC95" s="79"/>
    </row>
    <row r="96" customFormat="false" ht="15" hidden="false" customHeight="true" outlineLevel="0" collapsed="false">
      <c r="B96" s="149" t="n">
        <v>2039</v>
      </c>
      <c r="C96" s="150" t="n">
        <v>4916.89181885217</v>
      </c>
      <c r="D96" s="151" t="n">
        <v>4738.67235996615</v>
      </c>
      <c r="E96" s="151" t="n">
        <v>4623.06627418881</v>
      </c>
      <c r="F96" s="254" t="n">
        <v>4453.91421367723</v>
      </c>
      <c r="G96" s="254" t="n">
        <v>5048.40876533063</v>
      </c>
      <c r="H96" s="254" t="n">
        <v>4310.97960964652</v>
      </c>
      <c r="I96" s="150" t="n">
        <v>3214.71244269483</v>
      </c>
      <c r="J96" s="151" t="n">
        <v>3098.19079993374</v>
      </c>
      <c r="K96" s="151" t="n">
        <v>3022.60639903748</v>
      </c>
      <c r="L96" s="151" t="n">
        <v>2912.01311090591</v>
      </c>
      <c r="M96" s="151" t="n">
        <v>3300.69952149296</v>
      </c>
      <c r="N96" s="151" t="n">
        <v>2818.56105481076</v>
      </c>
      <c r="O96" s="153" t="n">
        <f aca="false">C96/C95-1</f>
        <v>0.0373412500000001</v>
      </c>
      <c r="P96" s="66" t="n">
        <f aca="false">D96/D95-1</f>
        <v>0.03428875</v>
      </c>
      <c r="Q96" s="66" t="n">
        <f aca="false">E96/E95-1</f>
        <v>0.03225375</v>
      </c>
      <c r="R96" s="66" t="n">
        <f aca="false">F96/F95-1</f>
        <v>0.0292012500000001</v>
      </c>
      <c r="S96" s="66" t="n">
        <f aca="false">G96/G95-1</f>
        <v>0.0373412500000001</v>
      </c>
      <c r="T96" s="154" t="n">
        <f aca="false">H96/H95-1</f>
        <v>0.0292012500000001</v>
      </c>
      <c r="U96" s="153" t="n">
        <f aca="false">I96/I95-1</f>
        <v>0.0195000000000001</v>
      </c>
      <c r="V96" s="66" t="n">
        <f aca="false">J96/J95-1</f>
        <v>0.0165</v>
      </c>
      <c r="W96" s="66" t="n">
        <f aca="false">K96/K95-1</f>
        <v>0.0145</v>
      </c>
      <c r="X96" s="66" t="n">
        <f aca="false">L96/L95-1</f>
        <v>0.0115000000000001</v>
      </c>
      <c r="Y96" s="66" t="n">
        <f aca="false">M96/M95-1</f>
        <v>0.0195000000000001</v>
      </c>
      <c r="Z96" s="67" t="n">
        <f aca="false">N96/N95-1</f>
        <v>0.0115000000000001</v>
      </c>
      <c r="AA96" s="148"/>
      <c r="AB96" s="79"/>
      <c r="AC96" s="79"/>
    </row>
    <row r="97" customFormat="false" ht="15" hidden="false" customHeight="true" outlineLevel="0" collapsed="false">
      <c r="B97" s="149" t="n">
        <v>2040</v>
      </c>
      <c r="C97" s="150" t="n">
        <v>5101.49529296802</v>
      </c>
      <c r="D97" s="151" t="n">
        <v>4902.1198316742</v>
      </c>
      <c r="E97" s="151" t="n">
        <v>4773.11829201673</v>
      </c>
      <c r="F97" s="254" t="n">
        <v>4584.88044765185</v>
      </c>
      <c r="G97" s="254" t="n">
        <v>5237.95001032278</v>
      </c>
      <c r="H97" s="254" t="n">
        <v>4437.74288732327</v>
      </c>
      <c r="I97" s="150" t="n">
        <v>3278.04227781591</v>
      </c>
      <c r="J97" s="151" t="n">
        <v>3149.93058629263</v>
      </c>
      <c r="K97" s="151" t="n">
        <v>3067.03871310333</v>
      </c>
      <c r="L97" s="151" t="n">
        <v>2946.08366430351</v>
      </c>
      <c r="M97" s="151" t="n">
        <v>3365.72330206637</v>
      </c>
      <c r="N97" s="151" t="n">
        <v>2851.53821915204</v>
      </c>
      <c r="O97" s="153" t="n">
        <f aca="false">C97/C96-1</f>
        <v>0.0375447500000001</v>
      </c>
      <c r="P97" s="66" t="n">
        <f aca="false">D97/D96-1</f>
        <v>0.03449225</v>
      </c>
      <c r="Q97" s="66" t="n">
        <f aca="false">E97/E96-1</f>
        <v>0.03245725</v>
      </c>
      <c r="R97" s="66" t="n">
        <f aca="false">F97/F96-1</f>
        <v>0.0294047500000001</v>
      </c>
      <c r="S97" s="66" t="n">
        <f aca="false">G97/G96-1</f>
        <v>0.0375447500000001</v>
      </c>
      <c r="T97" s="154" t="n">
        <f aca="false">H97/H96-1</f>
        <v>0.0294047500000001</v>
      </c>
      <c r="U97" s="153" t="n">
        <f aca="false">I97/I96-1</f>
        <v>0.0197000000000001</v>
      </c>
      <c r="V97" s="66" t="n">
        <f aca="false">J97/J96-1</f>
        <v>0.0166999999999999</v>
      </c>
      <c r="W97" s="66" t="n">
        <f aca="false">K97/K96-1</f>
        <v>0.0146999999999999</v>
      </c>
      <c r="X97" s="66" t="n">
        <f aca="false">L97/L96-1</f>
        <v>0.0117</v>
      </c>
      <c r="Y97" s="66" t="n">
        <f aca="false">M97/M96-1</f>
        <v>0.0197000000000001</v>
      </c>
      <c r="Z97" s="67" t="n">
        <f aca="false">N97/N96-1</f>
        <v>0.0117</v>
      </c>
      <c r="AA97" s="148"/>
      <c r="AB97" s="79"/>
      <c r="AC97" s="79"/>
    </row>
    <row r="98" customFormat="false" ht="15" hidden="false" customHeight="true" outlineLevel="0" collapsed="false">
      <c r="B98" s="149" t="n">
        <v>2041</v>
      </c>
      <c r="C98" s="150" t="n">
        <v>5293.02965836868</v>
      </c>
      <c r="D98" s="151" t="n">
        <v>5071.20497443826</v>
      </c>
      <c r="E98" s="151" t="n">
        <v>4928.04058570028</v>
      </c>
      <c r="F98" s="254" t="n">
        <v>4719.69771099494</v>
      </c>
      <c r="G98" s="254" t="n">
        <v>5434.60753397284</v>
      </c>
      <c r="H98" s="254" t="n">
        <v>4568.23360748929</v>
      </c>
      <c r="I98" s="150" t="n">
        <v>3342.61971068889</v>
      </c>
      <c r="J98" s="151" t="n">
        <v>3202.53442708372</v>
      </c>
      <c r="K98" s="151" t="n">
        <v>3112.12418218595</v>
      </c>
      <c r="L98" s="151" t="n">
        <v>2980.55284317586</v>
      </c>
      <c r="M98" s="151" t="n">
        <v>3432.02805111708</v>
      </c>
      <c r="N98" s="151" t="n">
        <v>2884.90121631612</v>
      </c>
      <c r="O98" s="153" t="n">
        <f aca="false">C98/C97-1</f>
        <v>0.0375447500000001</v>
      </c>
      <c r="P98" s="66" t="n">
        <f aca="false">D98/D97-1</f>
        <v>0.03449225</v>
      </c>
      <c r="Q98" s="66" t="n">
        <f aca="false">E98/E97-1</f>
        <v>0.03245725</v>
      </c>
      <c r="R98" s="66" t="n">
        <f aca="false">F98/F97-1</f>
        <v>0.0294047500000001</v>
      </c>
      <c r="S98" s="66" t="n">
        <f aca="false">G98/G97-1</f>
        <v>0.0375447500000001</v>
      </c>
      <c r="T98" s="154" t="n">
        <f aca="false">H98/H97-1</f>
        <v>0.0294047500000001</v>
      </c>
      <c r="U98" s="153" t="n">
        <f aca="false">I98/I97-1</f>
        <v>0.0197000000000001</v>
      </c>
      <c r="V98" s="66" t="n">
        <f aca="false">J98/J97-1</f>
        <v>0.0166999999999999</v>
      </c>
      <c r="W98" s="66" t="n">
        <f aca="false">K98/K97-1</f>
        <v>0.0146999999999999</v>
      </c>
      <c r="X98" s="66" t="n">
        <f aca="false">L98/L97-1</f>
        <v>0.0117</v>
      </c>
      <c r="Y98" s="66" t="n">
        <f aca="false">M98/M97-1</f>
        <v>0.0197000000000001</v>
      </c>
      <c r="Z98" s="67" t="n">
        <f aca="false">N98/N97-1</f>
        <v>0.0117</v>
      </c>
      <c r="AA98" s="148"/>
      <c r="AB98" s="79"/>
      <c r="AC98" s="79"/>
    </row>
    <row r="99" customFormat="false" ht="15" hidden="false" customHeight="true" outlineLevel="0" collapsed="false">
      <c r="B99" s="149" t="n">
        <v>2042</v>
      </c>
      <c r="C99" s="150" t="n">
        <v>5490.67800209924</v>
      </c>
      <c r="D99" s="151" t="n">
        <v>5245.09025400553</v>
      </c>
      <c r="E99" s="151" t="n">
        <v>5086.98837474132</v>
      </c>
      <c r="F99" s="254" t="n">
        <v>4857.51878377813</v>
      </c>
      <c r="G99" s="254" t="n">
        <v>5637.54257255081</v>
      </c>
      <c r="H99" s="254" t="n">
        <v>4701.63173911999</v>
      </c>
      <c r="I99" s="150" t="n">
        <v>3407.80079504732</v>
      </c>
      <c r="J99" s="151" t="n">
        <v>3255.3762451306</v>
      </c>
      <c r="K99" s="151" t="n">
        <v>3157.24998282764</v>
      </c>
      <c r="L99" s="151" t="n">
        <v>3014.82920087238</v>
      </c>
      <c r="M99" s="151" t="n">
        <v>3498.95259811386</v>
      </c>
      <c r="N99" s="151" t="n">
        <v>2918.07758030376</v>
      </c>
      <c r="O99" s="153" t="n">
        <f aca="false">C99/C98-1</f>
        <v>0.0373412500000001</v>
      </c>
      <c r="P99" s="66" t="n">
        <f aca="false">D99/D98-1</f>
        <v>0.03428875</v>
      </c>
      <c r="Q99" s="66" t="n">
        <f aca="false">E99/E98-1</f>
        <v>0.03225375</v>
      </c>
      <c r="R99" s="66" t="n">
        <f aca="false">F99/F98-1</f>
        <v>0.0292012500000001</v>
      </c>
      <c r="S99" s="66" t="n">
        <f aca="false">G99/G98-1</f>
        <v>0.0373412500000001</v>
      </c>
      <c r="T99" s="154" t="n">
        <f aca="false">H99/H98-1</f>
        <v>0.0292012500000001</v>
      </c>
      <c r="U99" s="153" t="n">
        <f aca="false">I99/I98-1</f>
        <v>0.0195000000000001</v>
      </c>
      <c r="V99" s="66" t="n">
        <f aca="false">J99/J98-1</f>
        <v>0.0165</v>
      </c>
      <c r="W99" s="66" t="n">
        <f aca="false">K99/K98-1</f>
        <v>0.0145</v>
      </c>
      <c r="X99" s="66" t="n">
        <f aca="false">L99/L98-1</f>
        <v>0.0115000000000001</v>
      </c>
      <c r="Y99" s="66" t="n">
        <f aca="false">M99/M98-1</f>
        <v>0.0195000000000001</v>
      </c>
      <c r="Z99" s="67" t="n">
        <f aca="false">N99/N98-1</f>
        <v>0.0115000000000001</v>
      </c>
      <c r="AA99" s="148"/>
      <c r="AB99" s="79"/>
      <c r="AC99" s="79"/>
    </row>
    <row r="100" customFormat="false" ht="15" hidden="false" customHeight="true" outlineLevel="0" collapsed="false">
      <c r="B100" s="149" t="n">
        <v>2043</v>
      </c>
      <c r="C100" s="150" t="n">
        <v>5692.91339961156</v>
      </c>
      <c r="D100" s="151" t="n">
        <v>5422.26940278584</v>
      </c>
      <c r="E100" s="151" t="n">
        <v>5248.47482069748</v>
      </c>
      <c r="F100" s="254" t="n">
        <v>4996.89314148169</v>
      </c>
      <c r="G100" s="254" t="n">
        <v>5845.18735935429</v>
      </c>
      <c r="H100" s="254" t="n">
        <v>4836.53330779469</v>
      </c>
      <c r="I100" s="150" t="n">
        <v>3472.54901015322</v>
      </c>
      <c r="J100" s="151" t="n">
        <v>3307.46226505269</v>
      </c>
      <c r="K100" s="151" t="n">
        <v>3201.45148258723</v>
      </c>
      <c r="L100" s="151" t="n">
        <v>3047.99232208198</v>
      </c>
      <c r="M100" s="151" t="n">
        <v>3565.43269747802</v>
      </c>
      <c r="N100" s="151" t="n">
        <v>2950.1764336871</v>
      </c>
      <c r="O100" s="153" t="n">
        <f aca="false">C100/C99-1</f>
        <v>0.0368325</v>
      </c>
      <c r="P100" s="66" t="n">
        <f aca="false">D100/D99-1</f>
        <v>0.0337800000000001</v>
      </c>
      <c r="Q100" s="66" t="n">
        <f aca="false">E100/E99-1</f>
        <v>0.0317450000000001</v>
      </c>
      <c r="R100" s="66" t="n">
        <f aca="false">F100/F99-1</f>
        <v>0.0286925</v>
      </c>
      <c r="S100" s="66" t="n">
        <f aca="false">G100/G99-1</f>
        <v>0.0368325</v>
      </c>
      <c r="T100" s="154" t="n">
        <f aca="false">H100/H99-1</f>
        <v>0.0286925</v>
      </c>
      <c r="U100" s="153" t="n">
        <f aca="false">I100/I99-1</f>
        <v>0.0189999999999999</v>
      </c>
      <c r="V100" s="66" t="n">
        <f aca="false">J100/J99-1</f>
        <v>0.016</v>
      </c>
      <c r="W100" s="66" t="n">
        <f aca="false">K100/K99-1</f>
        <v>0.014</v>
      </c>
      <c r="X100" s="66" t="n">
        <f aca="false">L100/L99-1</f>
        <v>0.0109999999999999</v>
      </c>
      <c r="Y100" s="66" t="n">
        <f aca="false">M100/M99-1</f>
        <v>0.0189999999999999</v>
      </c>
      <c r="Z100" s="67" t="n">
        <f aca="false">N100/N99-1</f>
        <v>0.0109999999999999</v>
      </c>
      <c r="AA100" s="148"/>
      <c r="AB100" s="79"/>
      <c r="AC100" s="79"/>
    </row>
    <row r="101" customFormat="false" ht="15" hidden="false" customHeight="true" outlineLevel="0" collapsed="false">
      <c r="B101" s="149" t="n">
        <v>2044</v>
      </c>
      <c r="C101" s="150" t="n">
        <v>5902.59763240275</v>
      </c>
      <c r="D101" s="151" t="n">
        <v>5605.43366321194</v>
      </c>
      <c r="E101" s="151" t="n">
        <v>5415.08765388052</v>
      </c>
      <c r="F101" s="254" t="n">
        <v>5140.26649794365</v>
      </c>
      <c r="G101" s="254" t="n">
        <v>6060.4802227677</v>
      </c>
      <c r="H101" s="254" t="n">
        <v>4975.30553972859</v>
      </c>
      <c r="I101" s="150" t="n">
        <v>3538.52744134613</v>
      </c>
      <c r="J101" s="151" t="n">
        <v>3360.38166129353</v>
      </c>
      <c r="K101" s="151" t="n">
        <v>3246.27180334345</v>
      </c>
      <c r="L101" s="151" t="n">
        <v>3081.52023762488</v>
      </c>
      <c r="M101" s="151" t="n">
        <v>3633.1759187301</v>
      </c>
      <c r="N101" s="151" t="n">
        <v>2982.62837445766</v>
      </c>
      <c r="O101" s="153" t="n">
        <f aca="false">C101/C100-1</f>
        <v>0.0368325</v>
      </c>
      <c r="P101" s="66" t="n">
        <f aca="false">D101/D100-1</f>
        <v>0.0337800000000001</v>
      </c>
      <c r="Q101" s="66" t="n">
        <f aca="false">E101/E100-1</f>
        <v>0.0317450000000001</v>
      </c>
      <c r="R101" s="66" t="n">
        <f aca="false">F101/F100-1</f>
        <v>0.0286925</v>
      </c>
      <c r="S101" s="66" t="n">
        <f aca="false">G101/G100-1</f>
        <v>0.0368325</v>
      </c>
      <c r="T101" s="154" t="n">
        <f aca="false">H101/H100-1</f>
        <v>0.0286925</v>
      </c>
      <c r="U101" s="153" t="n">
        <f aca="false">I101/I100-1</f>
        <v>0.0189999999999999</v>
      </c>
      <c r="V101" s="66" t="n">
        <f aca="false">J101/J100-1</f>
        <v>0.016</v>
      </c>
      <c r="W101" s="66" t="n">
        <f aca="false">K101/K100-1</f>
        <v>0.014</v>
      </c>
      <c r="X101" s="66" t="n">
        <f aca="false">L101/L100-1</f>
        <v>0.0109999999999999</v>
      </c>
      <c r="Y101" s="66" t="n">
        <f aca="false">M101/M100-1</f>
        <v>0.0189999999999999</v>
      </c>
      <c r="Z101" s="67" t="n">
        <f aca="false">N101/N100-1</f>
        <v>0.0109999999999999</v>
      </c>
      <c r="AA101" s="148"/>
      <c r="AB101" s="79"/>
      <c r="AC101" s="79"/>
    </row>
    <row r="102" customFormat="false" ht="15" hidden="false" customHeight="true" outlineLevel="0" collapsed="false">
      <c r="B102" s="149" t="n">
        <v>2045</v>
      </c>
      <c r="C102" s="150" t="n">
        <v>6117.00211315274</v>
      </c>
      <c r="D102" s="151" t="n">
        <v>5791.93344797908</v>
      </c>
      <c r="E102" s="151" t="n">
        <v>5584.23468560905</v>
      </c>
      <c r="F102" s="254" t="n">
        <v>5285.13848385507</v>
      </c>
      <c r="G102" s="254" t="n">
        <v>6280.61959125946</v>
      </c>
      <c r="H102" s="254" t="n">
        <v>5115.52830723391</v>
      </c>
      <c r="I102" s="150" t="n">
        <v>3603.99019901103</v>
      </c>
      <c r="J102" s="151" t="n">
        <v>3412.46757704358</v>
      </c>
      <c r="K102" s="151" t="n">
        <v>3290.09647268859</v>
      </c>
      <c r="L102" s="151" t="n">
        <v>3113.87620011994</v>
      </c>
      <c r="M102" s="151" t="n">
        <v>3700.38967322661</v>
      </c>
      <c r="N102" s="151" t="n">
        <v>3013.94597238946</v>
      </c>
      <c r="O102" s="153" t="n">
        <f aca="false">C102/C101-1</f>
        <v>0.03632375</v>
      </c>
      <c r="P102" s="66" t="n">
        <f aca="false">D102/D101-1</f>
        <v>0.0332712500000001</v>
      </c>
      <c r="Q102" s="66" t="n">
        <f aca="false">E102/E101-1</f>
        <v>0.0312362500000001</v>
      </c>
      <c r="R102" s="66" t="n">
        <f aca="false">F102/F101-1</f>
        <v>0.0281837499999999</v>
      </c>
      <c r="S102" s="66" t="n">
        <f aca="false">G102/G101-1</f>
        <v>0.03632375</v>
      </c>
      <c r="T102" s="154" t="n">
        <f aca="false">H102/H101-1</f>
        <v>0.0281837499999999</v>
      </c>
      <c r="U102" s="153" t="n">
        <f aca="false">I102/I101-1</f>
        <v>0.0185</v>
      </c>
      <c r="V102" s="66" t="n">
        <f aca="false">J102/J101-1</f>
        <v>0.0155000000000001</v>
      </c>
      <c r="W102" s="66" t="n">
        <f aca="false">K102/K101-1</f>
        <v>0.0135000000000001</v>
      </c>
      <c r="X102" s="66" t="n">
        <f aca="false">L102/L101-1</f>
        <v>0.0105</v>
      </c>
      <c r="Y102" s="66" t="n">
        <f aca="false">M102/M101-1</f>
        <v>0.0185</v>
      </c>
      <c r="Z102" s="67" t="n">
        <f aca="false">N102/N101-1</f>
        <v>0.0105</v>
      </c>
      <c r="AA102" s="148"/>
      <c r="AB102" s="79"/>
      <c r="AC102" s="79"/>
    </row>
    <row r="103" customFormat="false" ht="15" hidden="false" customHeight="true" outlineLevel="0" collapsed="false">
      <c r="B103" s="149" t="n">
        <v>2046</v>
      </c>
      <c r="C103" s="150" t="n">
        <v>6336.70494880032</v>
      </c>
      <c r="D103" s="151" t="n">
        <v>5982.28099679683</v>
      </c>
      <c r="E103" s="151" t="n">
        <v>5756.39245279036</v>
      </c>
      <c r="F103" s="254" t="n">
        <v>5431.94245423649</v>
      </c>
      <c r="G103" s="254" t="n">
        <v>6506.19903496383</v>
      </c>
      <c r="H103" s="254" t="n">
        <v>5257.62105814187</v>
      </c>
      <c r="I103" s="150" t="n">
        <v>3669.22242161313</v>
      </c>
      <c r="J103" s="151" t="n">
        <v>3463.99583745694</v>
      </c>
      <c r="K103" s="151" t="n">
        <v>3333.19673648081</v>
      </c>
      <c r="L103" s="151" t="n">
        <v>3145.32634974115</v>
      </c>
      <c r="M103" s="151" t="n">
        <v>3767.36672631201</v>
      </c>
      <c r="N103" s="151" t="n">
        <v>3044.38682671059</v>
      </c>
      <c r="O103" s="153" t="n">
        <f aca="false">C103/C102-1</f>
        <v>0.0359167500000002</v>
      </c>
      <c r="P103" s="66" t="n">
        <f aca="false">D103/D102-1</f>
        <v>0.03286425</v>
      </c>
      <c r="Q103" s="66" t="n">
        <f aca="false">E103/E102-1</f>
        <v>0.0308292500000003</v>
      </c>
      <c r="R103" s="66" t="n">
        <f aca="false">F103/F102-1</f>
        <v>0.0277767500000001</v>
      </c>
      <c r="S103" s="66" t="n">
        <f aca="false">G103/G102-1</f>
        <v>0.0359167500000002</v>
      </c>
      <c r="T103" s="154" t="n">
        <f aca="false">H103/H102-1</f>
        <v>0.0277767500000001</v>
      </c>
      <c r="U103" s="153" t="n">
        <f aca="false">I103/I102-1</f>
        <v>0.0181</v>
      </c>
      <c r="V103" s="66" t="n">
        <f aca="false">J103/J102-1</f>
        <v>0.0150999999999999</v>
      </c>
      <c r="W103" s="66" t="n">
        <f aca="false">K103/K102-1</f>
        <v>0.0131000000000001</v>
      </c>
      <c r="X103" s="66" t="n">
        <f aca="false">L103/L102-1</f>
        <v>0.0101</v>
      </c>
      <c r="Y103" s="66" t="n">
        <f aca="false">M103/M102-1</f>
        <v>0.0181</v>
      </c>
      <c r="Z103" s="67" t="n">
        <f aca="false">N103/N102-1</f>
        <v>0.0101</v>
      </c>
      <c r="AA103" s="148"/>
      <c r="AB103" s="79"/>
      <c r="AC103" s="79"/>
    </row>
    <row r="104" customFormat="false" ht="15" hidden="false" customHeight="true" outlineLevel="0" collapsed="false">
      <c r="B104" s="149" t="n">
        <v>2047</v>
      </c>
      <c r="C104" s="150" t="n">
        <v>6565.58831572723</v>
      </c>
      <c r="D104" s="151" t="n">
        <v>6180.10156922866</v>
      </c>
      <c r="E104" s="151" t="n">
        <v>5935.02914067969</v>
      </c>
      <c r="F104" s="254" t="n">
        <v>5583.92956209164</v>
      </c>
      <c r="G104" s="254" t="n">
        <v>6741.20457065648</v>
      </c>
      <c r="H104" s="254" t="n">
        <v>5404.73060975395</v>
      </c>
      <c r="I104" s="150" t="n">
        <v>3736.36919192865</v>
      </c>
      <c r="J104" s="151" t="n">
        <v>3516.99497377003</v>
      </c>
      <c r="K104" s="151" t="n">
        <v>3377.528253076</v>
      </c>
      <c r="L104" s="151" t="n">
        <v>3177.72321114349</v>
      </c>
      <c r="M104" s="151" t="n">
        <v>3836.30953740352</v>
      </c>
      <c r="N104" s="151" t="n">
        <v>3075.74401102571</v>
      </c>
      <c r="O104" s="153" t="n">
        <f aca="false">C104/C103-1</f>
        <v>0.03612025</v>
      </c>
      <c r="P104" s="66" t="n">
        <f aca="false">D104/D103-1</f>
        <v>0.0330677500000001</v>
      </c>
      <c r="Q104" s="66" t="n">
        <f aca="false">E104/E103-1</f>
        <v>0.0310327500000001</v>
      </c>
      <c r="R104" s="66" t="n">
        <f aca="false">F104/F103-1</f>
        <v>0.0279802500000001</v>
      </c>
      <c r="S104" s="66" t="n">
        <f aca="false">G104/G103-1</f>
        <v>0.03612025</v>
      </c>
      <c r="T104" s="154" t="n">
        <f aca="false">H104/H103-1</f>
        <v>0.0279802500000001</v>
      </c>
      <c r="U104" s="153" t="n">
        <f aca="false">I104/I103-1</f>
        <v>0.0183</v>
      </c>
      <c r="V104" s="66" t="n">
        <f aca="false">J104/J103-1</f>
        <v>0.0153000000000001</v>
      </c>
      <c r="W104" s="66" t="n">
        <f aca="false">K104/K103-1</f>
        <v>0.0133000000000001</v>
      </c>
      <c r="X104" s="66" t="n">
        <f aca="false">L104/L103-1</f>
        <v>0.0103</v>
      </c>
      <c r="Y104" s="66" t="n">
        <f aca="false">M104/M103-1</f>
        <v>0.0183</v>
      </c>
      <c r="Z104" s="67" t="n">
        <f aca="false">N104/N103-1</f>
        <v>0.0103</v>
      </c>
      <c r="AA104" s="148"/>
      <c r="AB104" s="79"/>
      <c r="AC104" s="79"/>
    </row>
    <row r="105" customFormat="false" ht="15" hidden="false" customHeight="true" outlineLevel="0" collapsed="false">
      <c r="B105" s="149" t="n">
        <v>2048</v>
      </c>
      <c r="C105" s="150" t="n">
        <v>6804.74315292175</v>
      </c>
      <c r="D105" s="151" t="n">
        <v>6386.35009889853</v>
      </c>
      <c r="E105" s="151" t="n">
        <v>6121.02108389031</v>
      </c>
      <c r="F105" s="254" t="n">
        <v>5741.87380172019</v>
      </c>
      <c r="G105" s="254" t="n">
        <v>6986.75631774493</v>
      </c>
      <c r="H105" s="254" t="n">
        <v>5557.60611741614</v>
      </c>
      <c r="I105" s="150" t="n">
        <v>3805.86565889853</v>
      </c>
      <c r="J105" s="151" t="n">
        <v>3571.86009536084</v>
      </c>
      <c r="K105" s="151" t="n">
        <v>3423.46263731784</v>
      </c>
      <c r="L105" s="151" t="n">
        <v>3211.40707718161</v>
      </c>
      <c r="M105" s="151" t="n">
        <v>3907.66489479923</v>
      </c>
      <c r="N105" s="151" t="n">
        <v>3108.34689754259</v>
      </c>
      <c r="O105" s="153" t="n">
        <f aca="false">C105/C104-1</f>
        <v>0.0364255</v>
      </c>
      <c r="P105" s="66" t="n">
        <f aca="false">D105/D104-1</f>
        <v>0.0333730000000001</v>
      </c>
      <c r="Q105" s="66" t="n">
        <f aca="false">E105/E104-1</f>
        <v>0.0313380000000001</v>
      </c>
      <c r="R105" s="66" t="n">
        <f aca="false">F105/F104-1</f>
        <v>0.0282855</v>
      </c>
      <c r="S105" s="66" t="n">
        <f aca="false">G105/G104-1</f>
        <v>0.0364255</v>
      </c>
      <c r="T105" s="154" t="n">
        <f aca="false">H105/H104-1</f>
        <v>0.0282855</v>
      </c>
      <c r="U105" s="153" t="n">
        <f aca="false">I105/I104-1</f>
        <v>0.0186</v>
      </c>
      <c r="V105" s="66" t="n">
        <f aca="false">J105/J104-1</f>
        <v>0.0156000000000001</v>
      </c>
      <c r="W105" s="66" t="n">
        <f aca="false">K105/K104-1</f>
        <v>0.0136000000000001</v>
      </c>
      <c r="X105" s="66" t="n">
        <f aca="false">L105/L104-1</f>
        <v>0.0105999999999999</v>
      </c>
      <c r="Y105" s="66" t="n">
        <f aca="false">M105/M104-1</f>
        <v>0.0186</v>
      </c>
      <c r="Z105" s="67" t="n">
        <f aca="false">N105/N104-1</f>
        <v>0.0105999999999999</v>
      </c>
      <c r="AA105" s="148"/>
      <c r="AB105" s="79"/>
      <c r="AC105" s="79"/>
    </row>
    <row r="106" customFormat="false" ht="15" hidden="false" customHeight="true" outlineLevel="0" collapsed="false">
      <c r="B106" s="149" t="n">
        <v>2049</v>
      </c>
      <c r="C106" s="150" t="n">
        <v>7053.99408987012</v>
      </c>
      <c r="D106" s="151" t="n">
        <v>6600.7813829942</v>
      </c>
      <c r="E106" s="151" t="n">
        <v>6314.08727040784</v>
      </c>
      <c r="F106" s="254" t="n">
        <v>5905.45404445739</v>
      </c>
      <c r="G106" s="254" t="n">
        <v>7242.67421490761</v>
      </c>
      <c r="H106" s="254" t="n">
        <v>5715.93675809521</v>
      </c>
      <c r="I106" s="150" t="n">
        <v>3877.41593328582</v>
      </c>
      <c r="J106" s="151" t="n">
        <v>3628.29548486754</v>
      </c>
      <c r="K106" s="151" t="n">
        <v>3470.70642171282</v>
      </c>
      <c r="L106" s="151" t="n">
        <v>3246.09027361517</v>
      </c>
      <c r="M106" s="151" t="n">
        <v>3981.12899482145</v>
      </c>
      <c r="N106" s="151" t="n">
        <v>3141.91704403605</v>
      </c>
      <c r="O106" s="153" t="n">
        <f aca="false">C106/C105-1</f>
        <v>0.036629</v>
      </c>
      <c r="P106" s="66" t="n">
        <f aca="false">D106/D105-1</f>
        <v>0.0335765000000001</v>
      </c>
      <c r="Q106" s="66" t="n">
        <f aca="false">E106/E105-1</f>
        <v>0.0315415000000001</v>
      </c>
      <c r="R106" s="66" t="n">
        <f aca="false">F106/F105-1</f>
        <v>0.028489</v>
      </c>
      <c r="S106" s="66" t="n">
        <f aca="false">G106/G105-1</f>
        <v>0.036629</v>
      </c>
      <c r="T106" s="154" t="n">
        <f aca="false">H106/H105-1</f>
        <v>0.028489</v>
      </c>
      <c r="U106" s="153" t="n">
        <f aca="false">I106/I105-1</f>
        <v>0.0187999999999999</v>
      </c>
      <c r="V106" s="66" t="n">
        <f aca="false">J106/J105-1</f>
        <v>0.0158</v>
      </c>
      <c r="W106" s="66" t="n">
        <f aca="false">K106/K105-1</f>
        <v>0.0138</v>
      </c>
      <c r="X106" s="66" t="n">
        <f aca="false">L106/L105-1</f>
        <v>0.0107999999999999</v>
      </c>
      <c r="Y106" s="66" t="n">
        <f aca="false">M106/M105-1</f>
        <v>0.0187999999999999</v>
      </c>
      <c r="Z106" s="67" t="n">
        <f aca="false">N106/N105-1</f>
        <v>0.0107999999999999</v>
      </c>
      <c r="AA106" s="148"/>
      <c r="AB106" s="79"/>
      <c r="AC106" s="79"/>
    </row>
    <row r="107" customFormat="false" ht="15" hidden="false" customHeight="true" outlineLevel="0" collapsed="false">
      <c r="B107" s="149" t="n">
        <v>2050</v>
      </c>
      <c r="C107" s="150" t="n">
        <v>7309.50386379339</v>
      </c>
      <c r="D107" s="151" t="n">
        <v>6819.72600107742</v>
      </c>
      <c r="E107" s="151" t="n">
        <v>6510.67322052835</v>
      </c>
      <c r="F107" s="254" t="n">
        <v>6071.29100493384</v>
      </c>
      <c r="G107" s="254" t="n">
        <v>7505.01836031999</v>
      </c>
      <c r="H107" s="254" t="n">
        <v>5876.45169413604</v>
      </c>
      <c r="I107" s="150" t="n">
        <v>3948.76038645828</v>
      </c>
      <c r="J107" s="151" t="n">
        <v>3684.17123533451</v>
      </c>
      <c r="K107" s="151" t="n">
        <v>3517.21388776378</v>
      </c>
      <c r="L107" s="151" t="n">
        <v>3279.84961246077</v>
      </c>
      <c r="M107" s="151" t="n">
        <v>4054.38176832617</v>
      </c>
      <c r="N107" s="151" t="n">
        <v>3174.59298129402</v>
      </c>
      <c r="O107" s="153" t="n">
        <f aca="false">C107/C106-1</f>
        <v>0.036222</v>
      </c>
      <c r="P107" s="66" t="n">
        <f aca="false">D107/D106-1</f>
        <v>0.0331695000000001</v>
      </c>
      <c r="Q107" s="66" t="n">
        <f aca="false">E107/E106-1</f>
        <v>0.0311345000000001</v>
      </c>
      <c r="R107" s="66" t="n">
        <f aca="false">F107/F106-1</f>
        <v>0.0280819999999999</v>
      </c>
      <c r="S107" s="66" t="n">
        <f aca="false">G107/G106-1</f>
        <v>0.036222</v>
      </c>
      <c r="T107" s="154" t="n">
        <f aca="false">H107/H106-1</f>
        <v>0.0280819999999999</v>
      </c>
      <c r="U107" s="153" t="n">
        <f aca="false">I107/I106-1</f>
        <v>0.0184</v>
      </c>
      <c r="V107" s="66" t="n">
        <f aca="false">J107/J106-1</f>
        <v>0.0154000000000001</v>
      </c>
      <c r="W107" s="66" t="n">
        <f aca="false">K107/K106-1</f>
        <v>0.0134000000000001</v>
      </c>
      <c r="X107" s="66" t="n">
        <f aca="false">L107/L106-1</f>
        <v>0.0104</v>
      </c>
      <c r="Y107" s="66" t="n">
        <f aca="false">M107/M106-1</f>
        <v>0.0184</v>
      </c>
      <c r="Z107" s="67" t="n">
        <f aca="false">N107/N106-1</f>
        <v>0.0104</v>
      </c>
      <c r="AA107" s="148"/>
      <c r="AB107" s="79"/>
      <c r="AC107" s="79"/>
    </row>
    <row r="108" customFormat="false" ht="15" hidden="false" customHeight="true" outlineLevel="0" collapsed="false">
      <c r="B108" s="149" t="n">
        <v>2051</v>
      </c>
      <c r="C108" s="150" t="n">
        <v>7572.78122871144</v>
      </c>
      <c r="D108" s="151" t="n">
        <v>7044.54508842894</v>
      </c>
      <c r="E108" s="151" t="n">
        <v>6712.05485391252</v>
      </c>
      <c r="F108" s="254" t="n">
        <v>6240.54949121489</v>
      </c>
      <c r="G108" s="254" t="n">
        <v>7775.33786413118</v>
      </c>
      <c r="H108" s="254" t="n">
        <v>6040.27835269102</v>
      </c>
      <c r="I108" s="150" t="n">
        <v>4020.62782549182</v>
      </c>
      <c r="J108" s="151" t="n">
        <v>3740.17063811159</v>
      </c>
      <c r="K108" s="151" t="n">
        <v>3563.64111108226</v>
      </c>
      <c r="L108" s="151" t="n">
        <v>3313.30407850787</v>
      </c>
      <c r="M108" s="151" t="n">
        <v>4128.1715165097</v>
      </c>
      <c r="N108" s="151" t="n">
        <v>3206.97382970322</v>
      </c>
      <c r="O108" s="153" t="n">
        <f aca="false">C108/C107-1</f>
        <v>0.0360185000000002</v>
      </c>
      <c r="P108" s="66" t="n">
        <f aca="false">D108/D107-1</f>
        <v>0.0329660000000003</v>
      </c>
      <c r="Q108" s="66" t="n">
        <f aca="false">E108/E107-1</f>
        <v>0.0309310000000003</v>
      </c>
      <c r="R108" s="66" t="n">
        <f aca="false">F108/F107-1</f>
        <v>0.0278785000000001</v>
      </c>
      <c r="S108" s="66" t="n">
        <f aca="false">G108/G107-1</f>
        <v>0.0360185000000002</v>
      </c>
      <c r="T108" s="154" t="n">
        <f aca="false">H108/H107-1</f>
        <v>0.0278785000000001</v>
      </c>
      <c r="U108" s="153" t="n">
        <f aca="false">I108/I107-1</f>
        <v>0.0182</v>
      </c>
      <c r="V108" s="66" t="n">
        <f aca="false">J108/J107-1</f>
        <v>0.0152000000000001</v>
      </c>
      <c r="W108" s="66" t="n">
        <f aca="false">K108/K107-1</f>
        <v>0.0132000000000001</v>
      </c>
      <c r="X108" s="66" t="n">
        <f aca="false">L108/L107-1</f>
        <v>0.0102</v>
      </c>
      <c r="Y108" s="66" t="n">
        <f aca="false">M108/M107-1</f>
        <v>0.0182</v>
      </c>
      <c r="Z108" s="67" t="n">
        <f aca="false">N108/N107-1</f>
        <v>0.0102</v>
      </c>
      <c r="AA108" s="148"/>
      <c r="AB108" s="79"/>
      <c r="AC108" s="79"/>
    </row>
    <row r="109" customFormat="false" ht="15" hidden="false" customHeight="true" outlineLevel="0" collapsed="false">
      <c r="B109" s="149" t="n">
        <v>2052</v>
      </c>
      <c r="C109" s="150" t="n">
        <v>7847.08251037782</v>
      </c>
      <c r="D109" s="151" t="n">
        <v>7278.20912673959</v>
      </c>
      <c r="E109" s="151" t="n">
        <v>6921.03132576166</v>
      </c>
      <c r="F109" s="254" t="n">
        <v>6415.79660202719</v>
      </c>
      <c r="G109" s="254" t="n">
        <v>8056.97615224574</v>
      </c>
      <c r="H109" s="254" t="n">
        <v>6209.90144939128</v>
      </c>
      <c r="I109" s="150" t="n">
        <v>4094.60737748087</v>
      </c>
      <c r="J109" s="151" t="n">
        <v>3797.76926593851</v>
      </c>
      <c r="K109" s="151" t="n">
        <v>3611.39390197076</v>
      </c>
      <c r="L109" s="151" t="n">
        <v>3347.76244092435</v>
      </c>
      <c r="M109" s="151" t="n">
        <v>4204.12987241348</v>
      </c>
      <c r="N109" s="151" t="n">
        <v>3240.32635753213</v>
      </c>
      <c r="O109" s="153" t="n">
        <f aca="false">C109/C108-1</f>
        <v>0.036222</v>
      </c>
      <c r="P109" s="66" t="n">
        <f aca="false">D109/D108-1</f>
        <v>0.0331695000000001</v>
      </c>
      <c r="Q109" s="66" t="n">
        <f aca="false">E109/E108-1</f>
        <v>0.0311345000000001</v>
      </c>
      <c r="R109" s="66" t="n">
        <f aca="false">F109/F108-1</f>
        <v>0.0280819999999999</v>
      </c>
      <c r="S109" s="66" t="n">
        <f aca="false">G109/G108-1</f>
        <v>0.036222</v>
      </c>
      <c r="T109" s="154" t="n">
        <f aca="false">H109/H108-1</f>
        <v>0.0280819999999999</v>
      </c>
      <c r="U109" s="153" t="n">
        <f aca="false">I109/I108-1</f>
        <v>0.0184</v>
      </c>
      <c r="V109" s="66" t="n">
        <f aca="false">J109/J108-1</f>
        <v>0.0154000000000001</v>
      </c>
      <c r="W109" s="66" t="n">
        <f aca="false">K109/K108-1</f>
        <v>0.0134000000000001</v>
      </c>
      <c r="X109" s="66" t="n">
        <f aca="false">L109/L108-1</f>
        <v>0.0104</v>
      </c>
      <c r="Y109" s="66" t="n">
        <f aca="false">M109/M108-1</f>
        <v>0.0184</v>
      </c>
      <c r="Z109" s="67" t="n">
        <f aca="false">N109/N108-1</f>
        <v>0.0104</v>
      </c>
      <c r="AA109" s="148"/>
      <c r="AB109" s="79"/>
      <c r="AC109" s="79"/>
    </row>
    <row r="110" customFormat="false" ht="15" hidden="false" customHeight="true" outlineLevel="0" collapsed="false">
      <c r="B110" s="149" t="n">
        <v>2053</v>
      </c>
      <c r="C110" s="150" t="n">
        <v>8133.71485500502</v>
      </c>
      <c r="D110" s="151" t="n">
        <v>7521.84535770491</v>
      </c>
      <c r="E110" s="151" t="n">
        <v>7138.62682038577</v>
      </c>
      <c r="F110" s="254" t="n">
        <v>6597.92342411809</v>
      </c>
      <c r="G110" s="254" t="n">
        <v>8351.27533440286</v>
      </c>
      <c r="H110" s="254" t="n">
        <v>6386.18347431052</v>
      </c>
      <c r="I110" s="150" t="n">
        <v>4171.17653543976</v>
      </c>
      <c r="J110" s="151" t="n">
        <v>3857.39424341374</v>
      </c>
      <c r="K110" s="151" t="n">
        <v>3660.86999842776</v>
      </c>
      <c r="L110" s="151" t="n">
        <v>3383.58349904224</v>
      </c>
      <c r="M110" s="151" t="n">
        <v>4282.74710102761</v>
      </c>
      <c r="N110" s="151" t="n">
        <v>3274.99784955773</v>
      </c>
      <c r="O110" s="153" t="n">
        <f aca="false">C110/C109-1</f>
        <v>0.03652725</v>
      </c>
      <c r="P110" s="66" t="n">
        <f aca="false">D110/D109-1</f>
        <v>0.0334747500000001</v>
      </c>
      <c r="Q110" s="66" t="n">
        <f aca="false">E110/E109-1</f>
        <v>0.0314397500000001</v>
      </c>
      <c r="R110" s="66" t="n">
        <f aca="false">F110/F109-1</f>
        <v>0.02838725</v>
      </c>
      <c r="S110" s="66" t="n">
        <f aca="false">G110/G109-1</f>
        <v>0.03652725</v>
      </c>
      <c r="T110" s="154" t="n">
        <f aca="false">H110/H109-1</f>
        <v>0.02838725</v>
      </c>
      <c r="U110" s="153" t="n">
        <f aca="false">I110/I109-1</f>
        <v>0.0186999999999999</v>
      </c>
      <c r="V110" s="66" t="n">
        <f aca="false">J110/J109-1</f>
        <v>0.0157</v>
      </c>
      <c r="W110" s="66" t="n">
        <f aca="false">K110/K109-1</f>
        <v>0.0137</v>
      </c>
      <c r="X110" s="66" t="n">
        <f aca="false">L110/L109-1</f>
        <v>0.0106999999999999</v>
      </c>
      <c r="Y110" s="66" t="n">
        <f aca="false">M110/M109-1</f>
        <v>0.0186999999999999</v>
      </c>
      <c r="Z110" s="67" t="n">
        <f aca="false">N110/N109-1</f>
        <v>0.0106999999999999</v>
      </c>
      <c r="AA110" s="148"/>
      <c r="AB110" s="79"/>
      <c r="AC110" s="79"/>
    </row>
    <row r="111" customFormat="false" ht="15" hidden="false" customHeight="true" outlineLevel="0" collapsed="false">
      <c r="B111" s="149" t="n">
        <v>2054</v>
      </c>
      <c r="C111" s="150" t="n">
        <v>8431.644696429</v>
      </c>
      <c r="D111" s="151" t="n">
        <v>7774.40259835789</v>
      </c>
      <c r="E111" s="151" t="n">
        <v>7363.78981824097</v>
      </c>
      <c r="F111" s="254" t="n">
        <v>6785.89166454779</v>
      </c>
      <c r="G111" s="254" t="n">
        <v>8657.1741986267</v>
      </c>
      <c r="H111" s="254" t="n">
        <v>6568.11945531015</v>
      </c>
      <c r="I111" s="150" t="n">
        <v>4249.59465430603</v>
      </c>
      <c r="J111" s="151" t="n">
        <v>3918.34107245968</v>
      </c>
      <c r="K111" s="151" t="n">
        <v>3711.39000440606</v>
      </c>
      <c r="L111" s="151" t="n">
        <v>3420.12620083189</v>
      </c>
      <c r="M111" s="151" t="n">
        <v>4363.26274652693</v>
      </c>
      <c r="N111" s="151" t="n">
        <v>3310.36782633295</v>
      </c>
      <c r="O111" s="153" t="n">
        <f aca="false">C111/C110-1</f>
        <v>0.036629</v>
      </c>
      <c r="P111" s="66" t="n">
        <f aca="false">D111/D110-1</f>
        <v>0.0335765000000001</v>
      </c>
      <c r="Q111" s="66" t="n">
        <f aca="false">E111/E110-1</f>
        <v>0.0315415000000001</v>
      </c>
      <c r="R111" s="66" t="n">
        <f aca="false">F111/F110-1</f>
        <v>0.028489</v>
      </c>
      <c r="S111" s="66" t="n">
        <f aca="false">G111/G110-1</f>
        <v>0.036629</v>
      </c>
      <c r="T111" s="154" t="n">
        <f aca="false">H111/H110-1</f>
        <v>0.028489</v>
      </c>
      <c r="U111" s="153" t="n">
        <f aca="false">I111/I110-1</f>
        <v>0.0187999999999999</v>
      </c>
      <c r="V111" s="66" t="n">
        <f aca="false">J111/J110-1</f>
        <v>0.0158</v>
      </c>
      <c r="W111" s="66" t="n">
        <f aca="false">K111/K110-1</f>
        <v>0.0138</v>
      </c>
      <c r="X111" s="66" t="n">
        <f aca="false">L111/L110-1</f>
        <v>0.0107999999999999</v>
      </c>
      <c r="Y111" s="66" t="n">
        <f aca="false">M111/M110-1</f>
        <v>0.0187999999999999</v>
      </c>
      <c r="Z111" s="67" t="n">
        <f aca="false">N111/N110-1</f>
        <v>0.0107999999999999</v>
      </c>
      <c r="AA111" s="148"/>
      <c r="AB111" s="79"/>
      <c r="AC111" s="79"/>
    </row>
    <row r="112" customFormat="false" ht="15" hidden="false" customHeight="true" outlineLevel="0" collapsed="false">
      <c r="B112" s="149" t="n">
        <v>2055</v>
      </c>
      <c r="C112" s="150" t="n">
        <v>8740.4874100145</v>
      </c>
      <c r="D112" s="151" t="n">
        <v>8035.43982720166</v>
      </c>
      <c r="E112" s="151" t="n">
        <v>7596.05479479302</v>
      </c>
      <c r="F112" s="254" t="n">
        <v>6979.21493217909</v>
      </c>
      <c r="G112" s="254" t="n">
        <v>8974.2778323482</v>
      </c>
      <c r="H112" s="254" t="n">
        <v>6755.23861047248</v>
      </c>
      <c r="I112" s="150" t="n">
        <v>4329.48703380698</v>
      </c>
      <c r="J112" s="151" t="n">
        <v>3980.25086140454</v>
      </c>
      <c r="K112" s="151" t="n">
        <v>3762.60718646687</v>
      </c>
      <c r="L112" s="151" t="n">
        <v>3457.06356380088</v>
      </c>
      <c r="M112" s="151" t="n">
        <v>4445.29208616164</v>
      </c>
      <c r="N112" s="151" t="n">
        <v>3346.11979885735</v>
      </c>
      <c r="O112" s="153" t="n">
        <f aca="false">C112/C111-1</f>
        <v>0.036629</v>
      </c>
      <c r="P112" s="66" t="n">
        <f aca="false">D112/D111-1</f>
        <v>0.0335765000000001</v>
      </c>
      <c r="Q112" s="66" t="n">
        <f aca="false">E112/E111-1</f>
        <v>0.0315415000000001</v>
      </c>
      <c r="R112" s="66" t="n">
        <f aca="false">F112/F111-1</f>
        <v>0.028489</v>
      </c>
      <c r="S112" s="66" t="n">
        <f aca="false">G112/G111-1</f>
        <v>0.036629</v>
      </c>
      <c r="T112" s="154" t="n">
        <f aca="false">H112/H111-1</f>
        <v>0.028489</v>
      </c>
      <c r="U112" s="153" t="n">
        <f aca="false">I112/I111-1</f>
        <v>0.0187999999999999</v>
      </c>
      <c r="V112" s="66" t="n">
        <f aca="false">J112/J111-1</f>
        <v>0.0158</v>
      </c>
      <c r="W112" s="66" t="n">
        <f aca="false">K112/K111-1</f>
        <v>0.0138</v>
      </c>
      <c r="X112" s="66" t="n">
        <f aca="false">L112/L111-1</f>
        <v>0.0107999999999999</v>
      </c>
      <c r="Y112" s="66" t="n">
        <f aca="false">M112/M111-1</f>
        <v>0.0187999999999999</v>
      </c>
      <c r="Z112" s="67" t="n">
        <f aca="false">N112/N111-1</f>
        <v>0.0107999999999999</v>
      </c>
      <c r="AA112" s="148"/>
      <c r="AB112" s="79"/>
      <c r="AC112" s="79"/>
    </row>
    <row r="113" customFormat="false" ht="15" hidden="false" customHeight="true" outlineLevel="0" collapsed="false">
      <c r="B113" s="149" t="n">
        <v>2056</v>
      </c>
      <c r="C113" s="150" t="n">
        <v>9062.42141254386</v>
      </c>
      <c r="D113" s="151" t="n">
        <v>8306.87698456453</v>
      </c>
      <c r="E113" s="151" t="n">
        <v>7837.19155425372</v>
      </c>
      <c r="F113" s="254" t="n">
        <v>7179.46605662064</v>
      </c>
      <c r="G113" s="254" t="n">
        <v>9304.82292060816</v>
      </c>
      <c r="H113" s="254" t="n">
        <v>6949.06329430346</v>
      </c>
      <c r="I113" s="150" t="n">
        <v>4411.74728744931</v>
      </c>
      <c r="J113" s="151" t="n">
        <v>4043.93487518702</v>
      </c>
      <c r="K113" s="151" t="n">
        <v>3815.2836870774</v>
      </c>
      <c r="L113" s="151" t="n">
        <v>3495.09126300269</v>
      </c>
      <c r="M113" s="151" t="n">
        <v>4529.75263579871</v>
      </c>
      <c r="N113" s="151" t="n">
        <v>3382.92711664478</v>
      </c>
      <c r="O113" s="153" t="n">
        <f aca="false">C113/C112-1</f>
        <v>0.0368325</v>
      </c>
      <c r="P113" s="66" t="n">
        <f aca="false">D113/D112-1</f>
        <v>0.0337800000000001</v>
      </c>
      <c r="Q113" s="66" t="n">
        <f aca="false">E113/E112-1</f>
        <v>0.0317450000000001</v>
      </c>
      <c r="R113" s="66" t="n">
        <f aca="false">F113/F112-1</f>
        <v>0.0286925</v>
      </c>
      <c r="S113" s="66" t="n">
        <f aca="false">G113/G112-1</f>
        <v>0.0368325</v>
      </c>
      <c r="T113" s="154" t="n">
        <f aca="false">H113/H112-1</f>
        <v>0.0286925</v>
      </c>
      <c r="U113" s="153" t="n">
        <f aca="false">I113/I112-1</f>
        <v>0.0189999999999999</v>
      </c>
      <c r="V113" s="66" t="n">
        <f aca="false">J113/J112-1</f>
        <v>0.016</v>
      </c>
      <c r="W113" s="66" t="n">
        <f aca="false">K113/K112-1</f>
        <v>0.014</v>
      </c>
      <c r="X113" s="66" t="n">
        <f aca="false">L113/L112-1</f>
        <v>0.0109999999999999</v>
      </c>
      <c r="Y113" s="66" t="n">
        <f aca="false">M113/M112-1</f>
        <v>0.0189999999999999</v>
      </c>
      <c r="Z113" s="67" t="n">
        <f aca="false">N113/N112-1</f>
        <v>0.0109999999999999</v>
      </c>
      <c r="AA113" s="148"/>
      <c r="AB113" s="79"/>
      <c r="AC113" s="79"/>
    </row>
    <row r="114" customFormat="false" ht="15" hidden="false" customHeight="true" outlineLevel="0" collapsed="false">
      <c r="B114" s="149" t="n">
        <v>2057</v>
      </c>
      <c r="C114" s="150" t="n">
        <v>9399.90145473628</v>
      </c>
      <c r="D114" s="151" t="n">
        <v>8590.01896330266</v>
      </c>
      <c r="E114" s="151" t="n">
        <v>8088.37550286544</v>
      </c>
      <c r="F114" s="254" t="n">
        <v>7387.65441846401</v>
      </c>
      <c r="G114" s="254" t="n">
        <v>9651.32987376015</v>
      </c>
      <c r="H114" s="254" t="n">
        <v>7150.57049444585</v>
      </c>
      <c r="I114" s="150" t="n">
        <v>4497.33518482583</v>
      </c>
      <c r="J114" s="151" t="n">
        <v>4109.85101365257</v>
      </c>
      <c r="K114" s="151" t="n">
        <v>3869.84224380261</v>
      </c>
      <c r="L114" s="151" t="n">
        <v>3534.58579427462</v>
      </c>
      <c r="M114" s="151" t="n">
        <v>4617.6298369332</v>
      </c>
      <c r="N114" s="151" t="n">
        <v>3421.15419306286</v>
      </c>
      <c r="O114" s="153" t="n">
        <f aca="false">C114/C113-1</f>
        <v>0.0372395000000001</v>
      </c>
      <c r="P114" s="66" t="n">
        <f aca="false">D114/D113-1</f>
        <v>0.03408525</v>
      </c>
      <c r="Q114" s="66" t="n">
        <f aca="false">E114/E113-1</f>
        <v>0.0320502499999999</v>
      </c>
      <c r="R114" s="66" t="n">
        <f aca="false">F114/F113-1</f>
        <v>0.0289977500000003</v>
      </c>
      <c r="S114" s="66" t="n">
        <f aca="false">G114/G113-1</f>
        <v>0.0372395000000001</v>
      </c>
      <c r="T114" s="154" t="n">
        <f aca="false">H114/H113-1</f>
        <v>0.0289977500000003</v>
      </c>
      <c r="U114" s="153" t="n">
        <f aca="false">I114/I113-1</f>
        <v>0.0194000000000001</v>
      </c>
      <c r="V114" s="66" t="n">
        <f aca="false">J114/J113-1</f>
        <v>0.0163</v>
      </c>
      <c r="W114" s="66" t="n">
        <f aca="false">K114/K113-1</f>
        <v>0.0143</v>
      </c>
      <c r="X114" s="66" t="n">
        <f aca="false">L114/L113-1</f>
        <v>0.0113000000000001</v>
      </c>
      <c r="Y114" s="66" t="n">
        <f aca="false">M114/M113-1</f>
        <v>0.0194000000000001</v>
      </c>
      <c r="Z114" s="67" t="n">
        <f aca="false">N114/N113-1</f>
        <v>0.0113000000000001</v>
      </c>
      <c r="AA114" s="148"/>
      <c r="AB114" s="79"/>
      <c r="AC114" s="79"/>
    </row>
    <row r="115" customFormat="false" ht="15" hidden="false" customHeight="true" outlineLevel="0" collapsed="false">
      <c r="B115" s="149" t="n">
        <v>2058</v>
      </c>
      <c r="C115" s="150" t="n">
        <v>9753.77484485201</v>
      </c>
      <c r="D115" s="151" t="n">
        <v>8887.18207931915</v>
      </c>
      <c r="E115" s="151" t="n">
        <v>8351.72492086324</v>
      </c>
      <c r="F115" s="254" t="n">
        <v>7605.63824356242</v>
      </c>
      <c r="G115" s="254" t="n">
        <v>10014.6686638527</v>
      </c>
      <c r="H115" s="254" t="n">
        <v>7361.55880274022</v>
      </c>
      <c r="I115" s="150" t="n">
        <v>4586.38242148538</v>
      </c>
      <c r="J115" s="151" t="n">
        <v>4178.89651068193</v>
      </c>
      <c r="K115" s="151" t="n">
        <v>3927.11590901089</v>
      </c>
      <c r="L115" s="151" t="n">
        <v>3576.29390664706</v>
      </c>
      <c r="M115" s="151" t="n">
        <v>4709.05890770448</v>
      </c>
      <c r="N115" s="151" t="n">
        <v>3461.523812541</v>
      </c>
      <c r="O115" s="153" t="n">
        <f aca="false">C115/C114-1</f>
        <v>0.0376465000000001</v>
      </c>
      <c r="P115" s="66" t="n">
        <f aca="false">D115/D114-1</f>
        <v>0.034594</v>
      </c>
      <c r="Q115" s="66" t="n">
        <f aca="false">E115/E114-1</f>
        <v>0.032559</v>
      </c>
      <c r="R115" s="66" t="n">
        <f aca="false">F115/F114-1</f>
        <v>0.0295065000000001</v>
      </c>
      <c r="S115" s="66" t="n">
        <f aca="false">G115/G114-1</f>
        <v>0.0376465000000001</v>
      </c>
      <c r="T115" s="154" t="n">
        <f aca="false">H115/H114-1</f>
        <v>0.0295065000000001</v>
      </c>
      <c r="U115" s="153" t="n">
        <f aca="false">I115/I114-1</f>
        <v>0.0198</v>
      </c>
      <c r="V115" s="66" t="n">
        <f aca="false">J115/J114-1</f>
        <v>0.0167999999999999</v>
      </c>
      <c r="W115" s="66" t="n">
        <f aca="false">K115/K114-1</f>
        <v>0.0147999999999999</v>
      </c>
      <c r="X115" s="66" t="n">
        <f aca="false">L115/L114-1</f>
        <v>0.0118</v>
      </c>
      <c r="Y115" s="66" t="n">
        <f aca="false">M115/M114-1</f>
        <v>0.0198</v>
      </c>
      <c r="Z115" s="67" t="n">
        <f aca="false">N115/N114-1</f>
        <v>0.0118</v>
      </c>
      <c r="AA115" s="148"/>
      <c r="AB115" s="79"/>
      <c r="AC115" s="79"/>
    </row>
    <row r="116" customFormat="false" ht="15" hidden="false" customHeight="true" outlineLevel="0" collapsed="false">
      <c r="B116" s="149" t="n">
        <v>2059</v>
      </c>
      <c r="C116" s="150" t="n">
        <v>10126.9250090915</v>
      </c>
      <c r="D116" s="151" t="n">
        <v>9199.14661005397</v>
      </c>
      <c r="E116" s="151" t="n">
        <v>8627.89767261511</v>
      </c>
      <c r="F116" s="254" t="n">
        <v>7833.92337685251</v>
      </c>
      <c r="G116" s="254" t="n">
        <v>10397.7998429257</v>
      </c>
      <c r="H116" s="254" t="n">
        <v>7582.51783059417</v>
      </c>
      <c r="I116" s="150" t="n">
        <v>4679.94462288368</v>
      </c>
      <c r="J116" s="151" t="n">
        <v>4251.19142031673</v>
      </c>
      <c r="K116" s="151" t="n">
        <v>3987.20078241876</v>
      </c>
      <c r="L116" s="151" t="n">
        <v>3620.28232169882</v>
      </c>
      <c r="M116" s="151" t="n">
        <v>4805.12370942165</v>
      </c>
      <c r="N116" s="151" t="n">
        <v>3504.10055543526</v>
      </c>
      <c r="O116" s="153" t="n">
        <f aca="false">C116/C115-1</f>
        <v>0.038257</v>
      </c>
      <c r="P116" s="66" t="n">
        <f aca="false">D116/D115-1</f>
        <v>0.0351027500000001</v>
      </c>
      <c r="Q116" s="66" t="n">
        <f aca="false">E116/E115-1</f>
        <v>0.0330677500000001</v>
      </c>
      <c r="R116" s="66" t="n">
        <f aca="false">F116/F115-1</f>
        <v>0.0300152500000002</v>
      </c>
      <c r="S116" s="66" t="n">
        <f aca="false">G116/G115-1</f>
        <v>0.038257</v>
      </c>
      <c r="T116" s="154" t="n">
        <f aca="false">H116/H115-1</f>
        <v>0.0300152500000002</v>
      </c>
      <c r="U116" s="153" t="n">
        <f aca="false">I116/I115-1</f>
        <v>0.0204</v>
      </c>
      <c r="V116" s="66" t="n">
        <f aca="false">J116/J115-1</f>
        <v>0.0173000000000001</v>
      </c>
      <c r="W116" s="66" t="n">
        <f aca="false">K116/K115-1</f>
        <v>0.0153000000000001</v>
      </c>
      <c r="X116" s="66" t="n">
        <f aca="false">L116/L115-1</f>
        <v>0.0123</v>
      </c>
      <c r="Y116" s="66" t="n">
        <f aca="false">M116/M115-1</f>
        <v>0.0204</v>
      </c>
      <c r="Z116" s="67" t="n">
        <f aca="false">N116/N115-1</f>
        <v>0.0123</v>
      </c>
      <c r="AA116" s="148"/>
      <c r="AB116" s="79"/>
      <c r="AC116" s="79"/>
    </row>
    <row r="117" customFormat="false" ht="15" hidden="false" customHeight="true" outlineLevel="0" collapsed="false">
      <c r="B117" s="149" t="n">
        <v>2060</v>
      </c>
      <c r="C117" s="150" t="n">
        <v>10512.289949925</v>
      </c>
      <c r="D117" s="151" t="n">
        <v>9521.12594055247</v>
      </c>
      <c r="E117" s="151" t="n">
        <v>8912.32494729055</v>
      </c>
      <c r="F117" s="254" t="n">
        <v>8068.26344378599</v>
      </c>
      <c r="G117" s="254" t="n">
        <v>10793.4725192484</v>
      </c>
      <c r="H117" s="254" t="n">
        <v>7809.33747771965</v>
      </c>
      <c r="I117" s="150" t="n">
        <v>4774.47950426593</v>
      </c>
      <c r="J117" s="151" t="n">
        <v>4324.31191274617</v>
      </c>
      <c r="K117" s="151" t="n">
        <v>4047.80623431152</v>
      </c>
      <c r="L117" s="151" t="n">
        <v>3664.44976602354</v>
      </c>
      <c r="M117" s="151" t="n">
        <v>4902.18720835197</v>
      </c>
      <c r="N117" s="151" t="n">
        <v>3546.85058221157</v>
      </c>
      <c r="O117" s="153" t="n">
        <f aca="false">C117/C116-1</f>
        <v>0.0380535</v>
      </c>
      <c r="P117" s="66" t="n">
        <f aca="false">D117/D116-1</f>
        <v>0.0350010000000003</v>
      </c>
      <c r="Q117" s="66" t="n">
        <f aca="false">E117/E116-1</f>
        <v>0.0329660000000003</v>
      </c>
      <c r="R117" s="66" t="n">
        <f aca="false">F117/F116-1</f>
        <v>0.0299135000000001</v>
      </c>
      <c r="S117" s="66" t="n">
        <f aca="false">G117/G116-1</f>
        <v>0.0380535</v>
      </c>
      <c r="T117" s="154" t="n">
        <f aca="false">H117/H116-1</f>
        <v>0.0299135000000001</v>
      </c>
      <c r="U117" s="153" t="n">
        <f aca="false">I117/I116-1</f>
        <v>0.0202</v>
      </c>
      <c r="V117" s="66" t="n">
        <f aca="false">J117/J116-1</f>
        <v>0.0172000000000001</v>
      </c>
      <c r="W117" s="66" t="n">
        <f aca="false">K117/K116-1</f>
        <v>0.0152000000000001</v>
      </c>
      <c r="X117" s="66" t="n">
        <f aca="false">L117/L116-1</f>
        <v>0.0122</v>
      </c>
      <c r="Y117" s="66" t="n">
        <f aca="false">M117/M116-1</f>
        <v>0.0202</v>
      </c>
      <c r="Z117" s="67" t="n">
        <f aca="false">N117/N116-1</f>
        <v>0.0122</v>
      </c>
      <c r="AA117" s="148"/>
      <c r="AB117" s="79"/>
      <c r="AC117" s="79"/>
    </row>
    <row r="118" customFormat="false" ht="15" hidden="false" customHeight="true" outlineLevel="0" collapsed="false">
      <c r="B118" s="149" t="n">
        <v>2061</v>
      </c>
      <c r="C118" s="150" t="n">
        <v>10904.8319970176</v>
      </c>
      <c r="D118" s="151" t="n">
        <v>9847.59344764659</v>
      </c>
      <c r="E118" s="151" t="n">
        <v>9199.78084805922</v>
      </c>
      <c r="F118" s="254" t="n">
        <v>8303.86682167384</v>
      </c>
      <c r="G118" s="254" t="n">
        <v>11196.5142749578</v>
      </c>
      <c r="H118" s="254" t="n">
        <v>8037.37989374091</v>
      </c>
      <c r="I118" s="150" t="n">
        <v>4867.58185459912</v>
      </c>
      <c r="J118" s="151" t="n">
        <v>4395.66305930649</v>
      </c>
      <c r="K118" s="151" t="n">
        <v>4106.49942470904</v>
      </c>
      <c r="L118" s="151" t="n">
        <v>3706.59093833281</v>
      </c>
      <c r="M118" s="151" t="n">
        <v>4997.77985891484</v>
      </c>
      <c r="N118" s="151" t="n">
        <v>3587.639363907</v>
      </c>
      <c r="O118" s="153" t="n">
        <f aca="false">C118/C117-1</f>
        <v>0.0373412500000001</v>
      </c>
      <c r="P118" s="66" t="n">
        <f aca="false">D118/D117-1</f>
        <v>0.03428875</v>
      </c>
      <c r="Q118" s="66" t="n">
        <f aca="false">E118/E117-1</f>
        <v>0.03225375</v>
      </c>
      <c r="R118" s="66" t="n">
        <f aca="false">F118/F117-1</f>
        <v>0.0292012500000001</v>
      </c>
      <c r="S118" s="66" t="n">
        <f aca="false">G118/G117-1</f>
        <v>0.0373412500000001</v>
      </c>
      <c r="T118" s="154" t="n">
        <f aca="false">H118/H117-1</f>
        <v>0.0292012500000001</v>
      </c>
      <c r="U118" s="153" t="n">
        <f aca="false">I118/I117-1</f>
        <v>0.0195000000000001</v>
      </c>
      <c r="V118" s="66" t="n">
        <f aca="false">J118/J117-1</f>
        <v>0.0165</v>
      </c>
      <c r="W118" s="66" t="n">
        <f aca="false">K118/K117-1</f>
        <v>0.0145</v>
      </c>
      <c r="X118" s="66" t="n">
        <f aca="false">L118/L117-1</f>
        <v>0.0115000000000001</v>
      </c>
      <c r="Y118" s="66" t="n">
        <f aca="false">M118/M117-1</f>
        <v>0.0195000000000001</v>
      </c>
      <c r="Z118" s="67" t="n">
        <f aca="false">N118/N117-1</f>
        <v>0.0115000000000001</v>
      </c>
    </row>
    <row r="119" customFormat="false" ht="15" hidden="false" customHeight="true" outlineLevel="0" collapsed="false">
      <c r="B119" s="149" t="n">
        <v>2062</v>
      </c>
      <c r="C119" s="150" t="n">
        <v>11312.0320548263</v>
      </c>
      <c r="D119" s="151" t="n">
        <v>10185.2551174746</v>
      </c>
      <c r="E119" s="151" t="n">
        <v>9496.50827958731</v>
      </c>
      <c r="F119" s="254" t="n">
        <v>8546.35011270024</v>
      </c>
      <c r="G119" s="254" t="n">
        <v>11614.6061136276</v>
      </c>
      <c r="H119" s="254" t="n">
        <v>8272.08143336301</v>
      </c>
      <c r="I119" s="150" t="n">
        <v>4962.4997007638</v>
      </c>
      <c r="J119" s="151" t="n">
        <v>4468.19149978504</v>
      </c>
      <c r="K119" s="151" t="n">
        <v>4166.04366636732</v>
      </c>
      <c r="L119" s="151" t="n">
        <v>3749.21673412364</v>
      </c>
      <c r="M119" s="151" t="n">
        <v>5095.23656616368</v>
      </c>
      <c r="N119" s="151" t="n">
        <v>3628.89721659193</v>
      </c>
      <c r="O119" s="153" t="n">
        <f aca="false">C119/C118-1</f>
        <v>0.0373412500000001</v>
      </c>
      <c r="P119" s="66" t="n">
        <f aca="false">D119/D118-1</f>
        <v>0.03428875</v>
      </c>
      <c r="Q119" s="66" t="n">
        <f aca="false">E119/E118-1</f>
        <v>0.03225375</v>
      </c>
      <c r="R119" s="66" t="n">
        <f aca="false">F119/F118-1</f>
        <v>0.0292012500000001</v>
      </c>
      <c r="S119" s="66" t="n">
        <f aca="false">G119/G118-1</f>
        <v>0.0373412500000001</v>
      </c>
      <c r="T119" s="154" t="n">
        <f aca="false">H119/H118-1</f>
        <v>0.0292012499999998</v>
      </c>
      <c r="U119" s="153" t="n">
        <f aca="false">I119/I118-1</f>
        <v>0.0195000000000001</v>
      </c>
      <c r="V119" s="66" t="n">
        <f aca="false">J119/J118-1</f>
        <v>0.0165</v>
      </c>
      <c r="W119" s="66" t="n">
        <f aca="false">K119/K118-1</f>
        <v>0.0145</v>
      </c>
      <c r="X119" s="66" t="n">
        <f aca="false">L119/L118-1</f>
        <v>0.0115000000000001</v>
      </c>
      <c r="Y119" s="66" t="n">
        <f aca="false">M119/M118-1</f>
        <v>0.0195000000000001</v>
      </c>
      <c r="Z119" s="67" t="n">
        <f aca="false">N119/N118-1</f>
        <v>0.0115000000000001</v>
      </c>
    </row>
    <row r="120" customFormat="false" ht="15" hidden="false" customHeight="true" outlineLevel="0" collapsed="false">
      <c r="B120" s="149" t="n">
        <v>2063</v>
      </c>
      <c r="C120" s="150" t="n">
        <v>11735.5884710551</v>
      </c>
      <c r="D120" s="151" t="n">
        <v>10535.5311335921</v>
      </c>
      <c r="E120" s="151" t="n">
        <v>9803.7725532275</v>
      </c>
      <c r="F120" s="254" t="n">
        <v>8796.7838100527</v>
      </c>
      <c r="G120" s="254" t="n">
        <v>12049.4918103402</v>
      </c>
      <c r="H120" s="254" t="n">
        <v>8514.47823560485</v>
      </c>
      <c r="I120" s="150" t="n">
        <v>5059.76469489877</v>
      </c>
      <c r="J120" s="151" t="n">
        <v>4542.36347868147</v>
      </c>
      <c r="K120" s="151" t="n">
        <v>4226.86790389628</v>
      </c>
      <c r="L120" s="151" t="n">
        <v>3792.70764823947</v>
      </c>
      <c r="M120" s="151" t="n">
        <v>5195.10320286048</v>
      </c>
      <c r="N120" s="151" t="n">
        <v>3670.9924243044</v>
      </c>
      <c r="O120" s="153" t="n">
        <f aca="false">C120/C119-1</f>
        <v>0.0374430000000001</v>
      </c>
      <c r="P120" s="66" t="n">
        <f aca="false">D120/D119-1</f>
        <v>0.0343905</v>
      </c>
      <c r="Q120" s="66" t="n">
        <f aca="false">E120/E119-1</f>
        <v>0.0323555</v>
      </c>
      <c r="R120" s="66" t="n">
        <f aca="false">F120/F119-1</f>
        <v>0.0293030000000001</v>
      </c>
      <c r="S120" s="66" t="n">
        <f aca="false">G120/G119-1</f>
        <v>0.0374430000000001</v>
      </c>
      <c r="T120" s="154" t="n">
        <f aca="false">H120/H119-1</f>
        <v>0.0293030000000001</v>
      </c>
      <c r="U120" s="153" t="n">
        <f aca="false">I120/I119-1</f>
        <v>0.0196000000000001</v>
      </c>
      <c r="V120" s="66" t="n">
        <f aca="false">J120/J119-1</f>
        <v>0.0165999999999999</v>
      </c>
      <c r="W120" s="66" t="n">
        <f aca="false">K120/K119-1</f>
        <v>0.0145999999999999</v>
      </c>
      <c r="X120" s="66" t="n">
        <f aca="false">L120/L119-1</f>
        <v>0.0116000000000001</v>
      </c>
      <c r="Y120" s="66" t="n">
        <f aca="false">M120/M119-1</f>
        <v>0.0196000000000001</v>
      </c>
      <c r="Z120" s="67" t="n">
        <f aca="false">N120/N119-1</f>
        <v>0.0116000000000001</v>
      </c>
    </row>
    <row r="121" customFormat="false" ht="15" hidden="false" customHeight="true" outlineLevel="0" collapsed="false">
      <c r="B121" s="149" t="n">
        <v>2064</v>
      </c>
      <c r="C121" s="150" t="n">
        <v>12173.8100140499</v>
      </c>
      <c r="D121" s="151" t="n">
        <v>10896.781326749</v>
      </c>
      <c r="E121" s="151" t="n">
        <v>10119.9809822162</v>
      </c>
      <c r="F121" s="254" t="n">
        <v>9053.660893286</v>
      </c>
      <c r="G121" s="254" t="n">
        <v>12499.434896403</v>
      </c>
      <c r="H121" s="254" t="n">
        <v>8763.1116431823</v>
      </c>
      <c r="I121" s="150" t="n">
        <v>5158.4301064493</v>
      </c>
      <c r="J121" s="151" t="n">
        <v>4617.31247607972</v>
      </c>
      <c r="K121" s="151" t="n">
        <v>4288.15748850278</v>
      </c>
      <c r="L121" s="151" t="n">
        <v>3836.32378619423</v>
      </c>
      <c r="M121" s="151" t="n">
        <v>5296.40771531626</v>
      </c>
      <c r="N121" s="151" t="n">
        <v>3713.2088371839</v>
      </c>
      <c r="O121" s="153" t="n">
        <f aca="false">C121/C120-1</f>
        <v>0.0373412500000001</v>
      </c>
      <c r="P121" s="66" t="n">
        <f aca="false">D121/D120-1</f>
        <v>0.03428875</v>
      </c>
      <c r="Q121" s="66" t="n">
        <f aca="false">E121/E120-1</f>
        <v>0.03225375</v>
      </c>
      <c r="R121" s="66" t="n">
        <f aca="false">F121/F120-1</f>
        <v>0.0292012500000001</v>
      </c>
      <c r="S121" s="66" t="n">
        <f aca="false">G121/G120-1</f>
        <v>0.0373412500000001</v>
      </c>
      <c r="T121" s="154" t="n">
        <f aca="false">H121/H120-1</f>
        <v>0.0292012500000001</v>
      </c>
      <c r="U121" s="153" t="n">
        <f aca="false">I121/I120-1</f>
        <v>0.0195000000000001</v>
      </c>
      <c r="V121" s="66" t="n">
        <f aca="false">J121/J120-1</f>
        <v>0.0165</v>
      </c>
      <c r="W121" s="66" t="n">
        <f aca="false">K121/K120-1</f>
        <v>0.0145</v>
      </c>
      <c r="X121" s="66" t="n">
        <f aca="false">L121/L120-1</f>
        <v>0.0115000000000001</v>
      </c>
      <c r="Y121" s="66" t="n">
        <f aca="false">M121/M120-1</f>
        <v>0.0195000000000001</v>
      </c>
      <c r="Z121" s="67" t="n">
        <f aca="false">N121/N120-1</f>
        <v>0.0115000000000001</v>
      </c>
    </row>
    <row r="122" customFormat="false" ht="15" hidden="false" customHeight="true" outlineLevel="0" collapsed="false">
      <c r="B122" s="149" t="n">
        <v>2065</v>
      </c>
      <c r="C122" s="150" t="n">
        <v>12622.2018713924</v>
      </c>
      <c r="D122" s="151" t="n">
        <v>11264.8745999666</v>
      </c>
      <c r="E122" s="151" t="n">
        <v>10441.2397784966</v>
      </c>
      <c r="F122" s="254" t="n">
        <v>9313.43305846661</v>
      </c>
      <c r="G122" s="254" t="n">
        <v>12959.8203322248</v>
      </c>
      <c r="H122" s="254" t="n">
        <v>9014.54722400431</v>
      </c>
      <c r="I122" s="150" t="n">
        <v>5256.44027847184</v>
      </c>
      <c r="J122" s="151" t="n">
        <v>4691.18947569699</v>
      </c>
      <c r="K122" s="151" t="n">
        <v>4348.19169334182</v>
      </c>
      <c r="L122" s="151" t="n">
        <v>3878.52334784237</v>
      </c>
      <c r="M122" s="151" t="n">
        <v>5397.03946190727</v>
      </c>
      <c r="N122" s="151" t="n">
        <v>3754.05413439292</v>
      </c>
      <c r="O122" s="153" t="n">
        <f aca="false">C122/C121-1</f>
        <v>0.0368325</v>
      </c>
      <c r="P122" s="66" t="n">
        <f aca="false">D122/D121-1</f>
        <v>0.0337800000000001</v>
      </c>
      <c r="Q122" s="66" t="n">
        <f aca="false">E122/E121-1</f>
        <v>0.0317450000000001</v>
      </c>
      <c r="R122" s="66" t="n">
        <f aca="false">F122/F121-1</f>
        <v>0.0286925</v>
      </c>
      <c r="S122" s="66" t="n">
        <f aca="false">G122/G121-1</f>
        <v>0.0368325</v>
      </c>
      <c r="T122" s="154" t="n">
        <f aca="false">H122/H121-1</f>
        <v>0.0286925</v>
      </c>
      <c r="U122" s="153" t="n">
        <f aca="false">I122/I121-1</f>
        <v>0.0189999999999999</v>
      </c>
      <c r="V122" s="66" t="n">
        <f aca="false">J122/J121-1</f>
        <v>0.016</v>
      </c>
      <c r="W122" s="66" t="n">
        <f aca="false">K122/K121-1</f>
        <v>0.014</v>
      </c>
      <c r="X122" s="66" t="n">
        <f aca="false">L122/L121-1</f>
        <v>0.0109999999999999</v>
      </c>
      <c r="Y122" s="66" t="n">
        <f aca="false">M122/M121-1</f>
        <v>0.0189999999999999</v>
      </c>
      <c r="Z122" s="67" t="n">
        <f aca="false">N122/N121-1</f>
        <v>0.0109999999999999</v>
      </c>
    </row>
    <row r="123" customFormat="false" ht="15" hidden="false" customHeight="true" outlineLevel="0" collapsed="false">
      <c r="B123" s="149" t="n">
        <v>2066</v>
      </c>
      <c r="C123" s="150" t="n">
        <v>13081.9718856588</v>
      </c>
      <c r="D123" s="151" t="n">
        <v>11640.8172599913</v>
      </c>
      <c r="E123" s="151" t="n">
        <v>10768.4473506751</v>
      </c>
      <c r="F123" s="254" t="n">
        <v>9576.86816924186</v>
      </c>
      <c r="G123" s="254" t="n">
        <v>13431.8882677363</v>
      </c>
      <c r="H123" s="254" t="n">
        <v>9269.52819950889</v>
      </c>
      <c r="I123" s="150" t="n">
        <v>5354.21006765141</v>
      </c>
      <c r="J123" s="151" t="n">
        <v>4764.37203151787</v>
      </c>
      <c r="K123" s="151" t="n">
        <v>4407.32710037127</v>
      </c>
      <c r="L123" s="151" t="n">
        <v>3919.63569532949</v>
      </c>
      <c r="M123" s="151" t="n">
        <v>5497.42439589875</v>
      </c>
      <c r="N123" s="151" t="n">
        <v>3793.84710821749</v>
      </c>
      <c r="O123" s="153" t="n">
        <f aca="false">C123/C122-1</f>
        <v>0.0364255</v>
      </c>
      <c r="P123" s="66" t="n">
        <f aca="false">D123/D122-1</f>
        <v>0.0333730000000001</v>
      </c>
      <c r="Q123" s="66" t="n">
        <f aca="false">E123/E122-1</f>
        <v>0.0313380000000001</v>
      </c>
      <c r="R123" s="66" t="n">
        <f aca="false">F123/F122-1</f>
        <v>0.0282855</v>
      </c>
      <c r="S123" s="66" t="n">
        <f aca="false">G123/G122-1</f>
        <v>0.0364255</v>
      </c>
      <c r="T123" s="154" t="n">
        <f aca="false">H123/H122-1</f>
        <v>0.0282855</v>
      </c>
      <c r="U123" s="153" t="n">
        <f aca="false">I123/I122-1</f>
        <v>0.0186</v>
      </c>
      <c r="V123" s="66" t="n">
        <f aca="false">J123/J122-1</f>
        <v>0.0156000000000001</v>
      </c>
      <c r="W123" s="66" t="n">
        <f aca="false">K123/K122-1</f>
        <v>0.0136000000000001</v>
      </c>
      <c r="X123" s="66" t="n">
        <f aca="false">L123/L122-1</f>
        <v>0.0105999999999999</v>
      </c>
      <c r="Y123" s="66" t="n">
        <f aca="false">M123/M122-1</f>
        <v>0.0186</v>
      </c>
      <c r="Z123" s="67" t="n">
        <f aca="false">N123/N122-1</f>
        <v>0.0105999999999999</v>
      </c>
    </row>
    <row r="124" customFormat="false" ht="15" hidden="false" customHeight="true" outlineLevel="0" collapsed="false">
      <c r="B124" s="149" t="n">
        <v>2067</v>
      </c>
      <c r="C124" s="150" t="n">
        <v>13559.8203432192</v>
      </c>
      <c r="D124" s="151" t="n">
        <v>12030.4907075652</v>
      </c>
      <c r="E124" s="151" t="n">
        <v>11107.0046432685</v>
      </c>
      <c r="F124" s="254" t="n">
        <v>9848.72912017918</v>
      </c>
      <c r="G124" s="254" t="n">
        <v>13922.5182084639</v>
      </c>
      <c r="H124" s="254" t="n">
        <v>9532.66461389039</v>
      </c>
      <c r="I124" s="150" t="n">
        <v>5454.33379591649</v>
      </c>
      <c r="J124" s="151" t="n">
        <v>4839.1726724127</v>
      </c>
      <c r="K124" s="151" t="n">
        <v>4467.70748164635</v>
      </c>
      <c r="L124" s="151" t="n">
        <v>3961.57579726952</v>
      </c>
      <c r="M124" s="151" t="n">
        <v>5600.22623210205</v>
      </c>
      <c r="N124" s="151" t="n">
        <v>3834.44127227541</v>
      </c>
      <c r="O124" s="153" t="n">
        <f aca="false">C124/C123-1</f>
        <v>0.03652725</v>
      </c>
      <c r="P124" s="66" t="n">
        <f aca="false">D124/D123-1</f>
        <v>0.0334747500000001</v>
      </c>
      <c r="Q124" s="66" t="n">
        <f aca="false">E124/E123-1</f>
        <v>0.0314397500000001</v>
      </c>
      <c r="R124" s="66" t="n">
        <f aca="false">F124/F123-1</f>
        <v>0.02838725</v>
      </c>
      <c r="S124" s="66" t="n">
        <f aca="false">G124/G123-1</f>
        <v>0.03652725</v>
      </c>
      <c r="T124" s="154" t="n">
        <f aca="false">H124/H123-1</f>
        <v>0.02838725</v>
      </c>
      <c r="U124" s="153" t="n">
        <f aca="false">I124/I123-1</f>
        <v>0.0186999999999999</v>
      </c>
      <c r="V124" s="66" t="n">
        <f aca="false">J124/J123-1</f>
        <v>0.0157</v>
      </c>
      <c r="W124" s="66" t="n">
        <f aca="false">K124/K123-1</f>
        <v>0.0137</v>
      </c>
      <c r="X124" s="66" t="n">
        <f aca="false">L124/L123-1</f>
        <v>0.0106999999999999</v>
      </c>
      <c r="Y124" s="66" t="n">
        <f aca="false">M124/M123-1</f>
        <v>0.0186999999999999</v>
      </c>
      <c r="Z124" s="67" t="n">
        <f aca="false">N124/N123-1</f>
        <v>0.0106999999999999</v>
      </c>
    </row>
    <row r="125" customFormat="false" ht="15" hidden="false" customHeight="true" outlineLevel="0" collapsed="false">
      <c r="B125" s="149" t="n">
        <v>2068</v>
      </c>
      <c r="C125" s="150" t="n">
        <v>14055.1232908511</v>
      </c>
      <c r="D125" s="151" t="n">
        <v>12433.2083763783</v>
      </c>
      <c r="E125" s="151" t="n">
        <v>11456.2060925017</v>
      </c>
      <c r="F125" s="254" t="n">
        <v>10128.307455896</v>
      </c>
      <c r="G125" s="254" t="n">
        <v>14431.069511694</v>
      </c>
      <c r="H125" s="254" t="n">
        <v>9803.27074745105</v>
      </c>
      <c r="I125" s="150" t="n">
        <v>5556.32983790013</v>
      </c>
      <c r="J125" s="151" t="n">
        <v>4915.14768336958</v>
      </c>
      <c r="K125" s="151" t="n">
        <v>4528.91507414491</v>
      </c>
      <c r="L125" s="151" t="n">
        <v>4003.9646583003</v>
      </c>
      <c r="M125" s="151" t="n">
        <v>5704.95046264236</v>
      </c>
      <c r="N125" s="151" t="n">
        <v>3875.46979388876</v>
      </c>
      <c r="O125" s="153" t="n">
        <f aca="false">C125/C124-1</f>
        <v>0.03652725</v>
      </c>
      <c r="P125" s="66" t="n">
        <f aca="false">D125/D124-1</f>
        <v>0.0334747500000001</v>
      </c>
      <c r="Q125" s="66" t="n">
        <f aca="false">E125/E124-1</f>
        <v>0.0314397500000001</v>
      </c>
      <c r="R125" s="66" t="n">
        <f aca="false">F125/F124-1</f>
        <v>0.02838725</v>
      </c>
      <c r="S125" s="66" t="n">
        <f aca="false">G125/G124-1</f>
        <v>0.03652725</v>
      </c>
      <c r="T125" s="154" t="n">
        <f aca="false">H125/H124-1</f>
        <v>0.02838725</v>
      </c>
      <c r="U125" s="153" t="n">
        <f aca="false">I125/I124-1</f>
        <v>0.0186999999999999</v>
      </c>
      <c r="V125" s="66" t="n">
        <f aca="false">J125/J124-1</f>
        <v>0.0157</v>
      </c>
      <c r="W125" s="66" t="n">
        <f aca="false">K125/K124-1</f>
        <v>0.0137</v>
      </c>
      <c r="X125" s="66" t="n">
        <f aca="false">L125/L124-1</f>
        <v>0.0106999999999999</v>
      </c>
      <c r="Y125" s="66" t="n">
        <f aca="false">M125/M124-1</f>
        <v>0.0186999999999999</v>
      </c>
      <c r="Z125" s="67" t="n">
        <f aca="false">N125/N124-1</f>
        <v>0.0106999999999999</v>
      </c>
    </row>
    <row r="126" customFormat="false" ht="15" hidden="false" customHeight="true" outlineLevel="0" collapsed="false">
      <c r="B126" s="149" t="n">
        <v>2069</v>
      </c>
      <c r="C126" s="150" t="n">
        <v>14565.6580754871</v>
      </c>
      <c r="D126" s="151" t="n">
        <v>12846.8767605709</v>
      </c>
      <c r="E126" s="151" t="n">
        <v>11814.0550100586</v>
      </c>
      <c r="F126" s="254" t="n">
        <v>10413.7611411561</v>
      </c>
      <c r="G126" s="254" t="n">
        <v>14955.2600728694</v>
      </c>
      <c r="H126" s="254" t="n">
        <v>10079.5636793795</v>
      </c>
      <c r="I126" s="150" t="n">
        <v>5659.12193990128</v>
      </c>
      <c r="J126" s="151" t="n">
        <v>4991.33247246181</v>
      </c>
      <c r="K126" s="151" t="n">
        <v>4590.05542764587</v>
      </c>
      <c r="L126" s="151" t="n">
        <v>4046.00628721246</v>
      </c>
      <c r="M126" s="151" t="n">
        <v>5810.49204620125</v>
      </c>
      <c r="N126" s="151" t="n">
        <v>3916.16222672459</v>
      </c>
      <c r="O126" s="153" t="n">
        <f aca="false">C126/C125-1</f>
        <v>0.03632375</v>
      </c>
      <c r="P126" s="66" t="n">
        <f aca="false">D126/D125-1</f>
        <v>0.0332712500000001</v>
      </c>
      <c r="Q126" s="66" t="n">
        <f aca="false">E126/E125-1</f>
        <v>0.0312362500000001</v>
      </c>
      <c r="R126" s="66" t="n">
        <f aca="false">F126/F125-1</f>
        <v>0.0281837499999999</v>
      </c>
      <c r="S126" s="66" t="n">
        <f aca="false">G126/G125-1</f>
        <v>0.03632375</v>
      </c>
      <c r="T126" s="154" t="n">
        <f aca="false">H126/H125-1</f>
        <v>0.0281837499999999</v>
      </c>
      <c r="U126" s="153" t="n">
        <f aca="false">I126/I125-1</f>
        <v>0.0185</v>
      </c>
      <c r="V126" s="66" t="n">
        <f aca="false">J126/J125-1</f>
        <v>0.0155000000000001</v>
      </c>
      <c r="W126" s="66" t="n">
        <f aca="false">K126/K125-1</f>
        <v>0.0135000000000001</v>
      </c>
      <c r="X126" s="66" t="n">
        <f aca="false">L126/L125-1</f>
        <v>0.0105</v>
      </c>
      <c r="Y126" s="66" t="n">
        <f aca="false">M126/M125-1</f>
        <v>0.0185</v>
      </c>
      <c r="Z126" s="67" t="n">
        <f aca="false">N126/N125-1</f>
        <v>0.0105</v>
      </c>
    </row>
    <row r="127" customFormat="false" ht="15" hidden="false" customHeight="true" outlineLevel="0" collapsed="false">
      <c r="B127" s="156" t="n">
        <v>2070</v>
      </c>
      <c r="C127" s="157" t="n">
        <v>15090.2912308791</v>
      </c>
      <c r="D127" s="158" t="n">
        <v>13270.3868998598</v>
      </c>
      <c r="E127" s="158" t="n">
        <v>12179.4755455748</v>
      </c>
      <c r="F127" s="255" t="n">
        <v>10704.0811811298</v>
      </c>
      <c r="G127" s="255" t="n">
        <v>15493.9261078041</v>
      </c>
      <c r="H127" s="255" t="n">
        <v>10360.5667954151</v>
      </c>
      <c r="I127" s="157" t="n">
        <v>5762.11795920749</v>
      </c>
      <c r="J127" s="158" t="n">
        <v>5067.20072604323</v>
      </c>
      <c r="K127" s="158" t="n">
        <v>4650.64415929079</v>
      </c>
      <c r="L127" s="158" t="n">
        <v>4087.27555134202</v>
      </c>
      <c r="M127" s="158" t="n">
        <v>5916.24300144211</v>
      </c>
      <c r="N127" s="158" t="n">
        <v>3956.10708143718</v>
      </c>
      <c r="O127" s="160" t="n">
        <f aca="false">C127/C126-1</f>
        <v>0.0360185000000002</v>
      </c>
      <c r="P127" s="73" t="n">
        <f aca="false">D127/D126-1</f>
        <v>0.0329660000000003</v>
      </c>
      <c r="Q127" s="73" t="n">
        <f aca="false">E127/E126-1</f>
        <v>0.0309310000000003</v>
      </c>
      <c r="R127" s="73" t="n">
        <f aca="false">F127/F126-1</f>
        <v>0.0278785000000001</v>
      </c>
      <c r="S127" s="73" t="n">
        <f aca="false">G127/G126-1</f>
        <v>0.0360185000000002</v>
      </c>
      <c r="T127" s="161" t="n">
        <f aca="false">H127/H126-1</f>
        <v>0.0278785000000001</v>
      </c>
      <c r="U127" s="160" t="n">
        <f aca="false">I127/I126-1</f>
        <v>0.0182</v>
      </c>
      <c r="V127" s="73" t="n">
        <f aca="false">J127/J126-1</f>
        <v>0.0152000000000001</v>
      </c>
      <c r="W127" s="73" t="n">
        <f aca="false">K127/K126-1</f>
        <v>0.0132000000000001</v>
      </c>
      <c r="X127" s="73" t="n">
        <f aca="false">L127/L126-1</f>
        <v>0.0102</v>
      </c>
      <c r="Y127" s="73" t="n">
        <f aca="false">M127/M126-1</f>
        <v>0.0182</v>
      </c>
      <c r="Z127" s="74" t="n">
        <f aca="false">N127/N126-1</f>
        <v>0.0102</v>
      </c>
    </row>
  </sheetData>
  <mergeCells count="5">
    <mergeCell ref="B4:B5"/>
    <mergeCell ref="C4:H4"/>
    <mergeCell ref="I4:N4"/>
    <mergeCell ref="O4:T4"/>
    <mergeCell ref="U4:Z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B1:Q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0" activeCellId="1" sqref="A1:N6 Q20"/>
    </sheetView>
  </sheetViews>
  <sheetFormatPr defaultRowHeight="12.75" outlineLevelRow="0" outlineLevelCol="0"/>
  <cols>
    <col collapsed="false" customWidth="true" hidden="false" outlineLevel="0" max="1" min="1" style="1" width="1.85"/>
    <col collapsed="false" customWidth="true" hidden="false" outlineLevel="0" max="2" min="2" style="1" width="9.71"/>
    <col collapsed="false" customWidth="true" hidden="false" outlineLevel="0" max="14" min="3" style="1" width="15.42"/>
    <col collapsed="false" customWidth="true" hidden="false" outlineLevel="0" max="1025" min="15" style="1" width="10.85"/>
  </cols>
  <sheetData>
    <row r="1" customFormat="false" ht="23.25" hidden="false" customHeight="false" outlineLevel="0" collapsed="false">
      <c r="B1" s="88" t="s">
        <v>89</v>
      </c>
      <c r="C1" s="8"/>
      <c r="D1" s="8"/>
      <c r="E1" s="8"/>
      <c r="F1" s="8"/>
      <c r="G1" s="8"/>
      <c r="H1" s="8"/>
      <c r="I1" s="8"/>
      <c r="J1" s="8"/>
      <c r="K1" s="8"/>
      <c r="L1" s="8"/>
      <c r="M1" s="8"/>
      <c r="N1" s="8"/>
    </row>
    <row r="2" customFormat="false" ht="15.75" hidden="false" customHeight="false" outlineLevel="0" collapsed="false">
      <c r="B2" s="8"/>
      <c r="C2" s="8"/>
      <c r="D2" s="8"/>
      <c r="E2" s="8"/>
      <c r="F2" s="8"/>
      <c r="G2" s="8"/>
      <c r="H2" s="8"/>
      <c r="I2" s="8"/>
      <c r="J2" s="8"/>
      <c r="K2" s="8"/>
      <c r="L2" s="8"/>
      <c r="M2" s="8"/>
      <c r="N2" s="8"/>
    </row>
    <row r="3" customFormat="false" ht="19.5" hidden="false" customHeight="true" outlineLevel="0" collapsed="false">
      <c r="B3" s="134" t="s">
        <v>33</v>
      </c>
      <c r="C3" s="92" t="s">
        <v>90</v>
      </c>
      <c r="D3" s="92"/>
      <c r="E3" s="92"/>
      <c r="F3" s="92"/>
      <c r="G3" s="92"/>
      <c r="H3" s="92"/>
      <c r="I3" s="232" t="s">
        <v>91</v>
      </c>
      <c r="J3" s="232"/>
      <c r="K3" s="232"/>
      <c r="L3" s="232"/>
      <c r="M3" s="232"/>
      <c r="N3" s="232"/>
    </row>
    <row r="4" s="9" customFormat="true" ht="35.25" hidden="false" customHeight="true" outlineLevel="0" collapsed="false">
      <c r="B4" s="134"/>
      <c r="C4" s="233" t="s">
        <v>63</v>
      </c>
      <c r="D4" s="96" t="s">
        <v>64</v>
      </c>
      <c r="E4" s="96" t="s">
        <v>65</v>
      </c>
      <c r="F4" s="234" t="s">
        <v>66</v>
      </c>
      <c r="G4" s="234" t="s">
        <v>87</v>
      </c>
      <c r="H4" s="235" t="s">
        <v>88</v>
      </c>
      <c r="I4" s="233" t="s">
        <v>63</v>
      </c>
      <c r="J4" s="96" t="s">
        <v>64</v>
      </c>
      <c r="K4" s="96" t="s">
        <v>65</v>
      </c>
      <c r="L4" s="96" t="s">
        <v>66</v>
      </c>
      <c r="M4" s="96" t="s">
        <v>87</v>
      </c>
      <c r="N4" s="236" t="s">
        <v>88</v>
      </c>
    </row>
    <row r="5" customFormat="false" ht="15" hidden="false" customHeight="true" outlineLevel="0" collapsed="false">
      <c r="B5" s="256" t="n">
        <v>2015</v>
      </c>
      <c r="C5" s="257"/>
      <c r="D5" s="258"/>
      <c r="E5" s="258"/>
      <c r="F5" s="259"/>
      <c r="G5" s="259"/>
      <c r="H5" s="260"/>
      <c r="I5" s="261"/>
      <c r="J5" s="262"/>
      <c r="K5" s="262"/>
      <c r="L5" s="262"/>
      <c r="M5" s="262"/>
      <c r="N5" s="263"/>
      <c r="O5" s="146"/>
      <c r="P5" s="147"/>
      <c r="Q5" s="79"/>
    </row>
    <row r="6" customFormat="false" ht="15" hidden="false" customHeight="true" outlineLevel="0" collapsed="false">
      <c r="B6" s="149" t="n">
        <v>2016</v>
      </c>
      <c r="C6" s="153" t="n">
        <f aca="false">(1+I6)*(1+Prix!G73)-1</f>
        <v>0.0138333186044874</v>
      </c>
      <c r="D6" s="66" t="n">
        <f aca="false">(1+J6)*(1+Prix!H73)-1</f>
        <v>0.0138333186044874</v>
      </c>
      <c r="E6" s="66" t="n">
        <f aca="false">(1+K6)*(1+Prix!I73)-1</f>
        <v>0.0138333186044874</v>
      </c>
      <c r="F6" s="264" t="n">
        <f aca="false">(1+L6)*(1+Prix!J73)-1</f>
        <v>0.0138333186044874</v>
      </c>
      <c r="G6" s="264" t="n">
        <f aca="false">(1+M6)*(1+Prix!G73)-1</f>
        <v>0.0138333186044874</v>
      </c>
      <c r="H6" s="154" t="n">
        <f aca="false">(1+N6)*(1+Prix!J73)-1</f>
        <v>0.0138333186044874</v>
      </c>
      <c r="I6" s="153" t="n">
        <v>0.0118096992060752</v>
      </c>
      <c r="J6" s="66" t="n">
        <v>0.0118096992060752</v>
      </c>
      <c r="K6" s="66" t="n">
        <v>0.0118096992060752</v>
      </c>
      <c r="L6" s="66" t="n">
        <v>0.0118096992060752</v>
      </c>
      <c r="M6" s="66" t="n">
        <v>0.0118096992060752</v>
      </c>
      <c r="N6" s="67" t="n">
        <v>0.0118096992060752</v>
      </c>
      <c r="O6" s="148"/>
      <c r="P6" s="147"/>
      <c r="Q6" s="79"/>
    </row>
    <row r="7" customFormat="false" ht="15" hidden="false" customHeight="true" outlineLevel="0" collapsed="false">
      <c r="B7" s="149" t="n">
        <v>2017</v>
      </c>
      <c r="C7" s="153" t="n">
        <f aca="false">(1+I7)*(1+Prix!G74)-1</f>
        <v>0.0140745132567901</v>
      </c>
      <c r="D7" s="66" t="n">
        <f aca="false">(1+J7)*(1+Prix!H74)-1</f>
        <v>0.0140745132567901</v>
      </c>
      <c r="E7" s="66" t="n">
        <f aca="false">(1+K7)*(1+Prix!I74)-1</f>
        <v>0.0140745132567901</v>
      </c>
      <c r="F7" s="264" t="n">
        <f aca="false">(1+L7)*(1+Prix!J74)-1</f>
        <v>0.0140745132567901</v>
      </c>
      <c r="G7" s="264" t="n">
        <f aca="false">(1+M7)*(1+Prix!G74)-1</f>
        <v>0.0140745132567901</v>
      </c>
      <c r="H7" s="154" t="n">
        <f aca="false">(1+N7)*(1+Prix!J74)-1</f>
        <v>0.0140745132567901</v>
      </c>
      <c r="I7" s="153" t="n">
        <v>0.00403417154137639</v>
      </c>
      <c r="J7" s="66" t="n">
        <v>0.00403417154137639</v>
      </c>
      <c r="K7" s="66" t="n">
        <v>0.00403417154137639</v>
      </c>
      <c r="L7" s="66" t="n">
        <v>0.00403417154137639</v>
      </c>
      <c r="M7" s="66" t="n">
        <v>0.00403417154137639</v>
      </c>
      <c r="N7" s="67" t="n">
        <v>0.00403417154137639</v>
      </c>
      <c r="O7" s="148"/>
      <c r="P7" s="147"/>
      <c r="Q7" s="79"/>
    </row>
    <row r="8" customFormat="false" ht="15" hidden="false" customHeight="true" outlineLevel="0" collapsed="false">
      <c r="B8" s="149" t="n">
        <v>2018</v>
      </c>
      <c r="C8" s="153" t="n">
        <f aca="false">(1+I8)*(1+Prix!G75)-1</f>
        <v>0.0165881379426651</v>
      </c>
      <c r="D8" s="66" t="n">
        <f aca="false">(1+J8)*(1+Prix!H75)-1</f>
        <v>0.0165881379426651</v>
      </c>
      <c r="E8" s="66" t="n">
        <f aca="false">(1+K8)*(1+Prix!I75)-1</f>
        <v>0.0165881379426651</v>
      </c>
      <c r="F8" s="264" t="n">
        <f aca="false">(1+L8)*(1+Prix!J75)-1</f>
        <v>0.0165881379426651</v>
      </c>
      <c r="G8" s="264" t="n">
        <f aca="false">(1+M8)*(1+Prix!G75)-1</f>
        <v>0.0165881379426651</v>
      </c>
      <c r="H8" s="154" t="n">
        <f aca="false">(1+N8)*(1+Prix!J75)-1</f>
        <v>0.0165881379426651</v>
      </c>
      <c r="I8" s="153" t="n">
        <v>0.00552733723310111</v>
      </c>
      <c r="J8" s="66" t="n">
        <v>0.00552733723310111</v>
      </c>
      <c r="K8" s="66" t="n">
        <v>0.00552733723310111</v>
      </c>
      <c r="L8" s="66" t="n">
        <v>0.00552733723310111</v>
      </c>
      <c r="M8" s="66" t="n">
        <v>0.00552733723310111</v>
      </c>
      <c r="N8" s="67" t="n">
        <v>0.00552733723310111</v>
      </c>
      <c r="O8" s="148"/>
      <c r="P8" s="147"/>
      <c r="Q8" s="79"/>
    </row>
    <row r="9" customFormat="false" ht="15" hidden="false" customHeight="true" outlineLevel="0" collapsed="false">
      <c r="B9" s="149" t="n">
        <v>2019</v>
      </c>
      <c r="C9" s="153" t="n">
        <f aca="false">(1+I9)*(1+Prix!G76)-1</f>
        <v>0.019608259211386</v>
      </c>
      <c r="D9" s="66" t="n">
        <f aca="false">(1+J9)*(1+Prix!H76)-1</f>
        <v>0.019608259211386</v>
      </c>
      <c r="E9" s="66" t="n">
        <f aca="false">(1+K9)*(1+Prix!I76)-1</f>
        <v>0.019608259211386</v>
      </c>
      <c r="F9" s="264" t="n">
        <f aca="false">(1+L9)*(1+Prix!J76)-1</f>
        <v>0.019608259211386</v>
      </c>
      <c r="G9" s="264" t="n">
        <f aca="false">(1+M9)*(1+Prix!G76)-1</f>
        <v>0.019608259211386</v>
      </c>
      <c r="H9" s="154" t="n">
        <f aca="false">(1+N9)*(1+Prix!J76)-1</f>
        <v>0.019608259211386</v>
      </c>
      <c r="I9" s="153" t="n">
        <v>0.00702050292482583</v>
      </c>
      <c r="J9" s="66" t="n">
        <v>0.00702050292482583</v>
      </c>
      <c r="K9" s="66" t="n">
        <v>0.00702050292482583</v>
      </c>
      <c r="L9" s="66" t="n">
        <v>0.00702050292482583</v>
      </c>
      <c r="M9" s="66" t="n">
        <v>0.00702050292482583</v>
      </c>
      <c r="N9" s="67" t="n">
        <v>0.00702050292482583</v>
      </c>
      <c r="O9" s="148"/>
      <c r="P9" s="147"/>
      <c r="Q9" s="79"/>
    </row>
    <row r="10" customFormat="false" ht="15" hidden="false" customHeight="true" outlineLevel="0" collapsed="false">
      <c r="B10" s="149" t="n">
        <v>2020</v>
      </c>
      <c r="C10" s="153" t="n">
        <f aca="false">(1+I10)*(1+Prix!G77)-1</f>
        <v>0.0236413736457988</v>
      </c>
      <c r="D10" s="66" t="n">
        <f aca="false">(1+J10)*(1+Prix!H77)-1</f>
        <v>0.0236413736457988</v>
      </c>
      <c r="E10" s="66" t="n">
        <f aca="false">(1+K10)*(1+Prix!I77)-1</f>
        <v>0.0236413736457988</v>
      </c>
      <c r="F10" s="264" t="n">
        <f aca="false">(1+L10)*(1+Prix!J77)-1</f>
        <v>0.0236413736457988</v>
      </c>
      <c r="G10" s="264" t="n">
        <f aca="false">(1+M10)*(1+Prix!G77)-1</f>
        <v>0.0236413736457988</v>
      </c>
      <c r="H10" s="154" t="n">
        <f aca="false">(1+N10)*(1+Prix!J77)-1</f>
        <v>0.0236413736457988</v>
      </c>
      <c r="I10" s="153" t="n">
        <v>0.00851366861655056</v>
      </c>
      <c r="J10" s="66" t="n">
        <v>0.00851366861655056</v>
      </c>
      <c r="K10" s="66" t="n">
        <v>0.00851366861655056</v>
      </c>
      <c r="L10" s="66" t="n">
        <v>0.00851366861655056</v>
      </c>
      <c r="M10" s="66" t="n">
        <v>0.00851366861655056</v>
      </c>
      <c r="N10" s="67" t="n">
        <v>0.00851366861655056</v>
      </c>
      <c r="O10" s="148"/>
      <c r="P10" s="147"/>
      <c r="Q10" s="79"/>
    </row>
    <row r="11" customFormat="false" ht="15" hidden="false" customHeight="true" outlineLevel="0" collapsed="false">
      <c r="B11" s="149" t="n">
        <v>2021</v>
      </c>
      <c r="C11" s="153" t="n">
        <f aca="false">(1+I11)*(1+Prix!G78)-1</f>
        <v>0.0276819539086701</v>
      </c>
      <c r="D11" s="66" t="n">
        <f aca="false">(1+J11)*(1+Prix!H78)-1</f>
        <v>0.0276819539086701</v>
      </c>
      <c r="E11" s="66" t="n">
        <f aca="false">(1+K11)*(1+Prix!I78)-1</f>
        <v>0.0276819539086701</v>
      </c>
      <c r="F11" s="264" t="n">
        <f aca="false">(1+L11)*(1+Prix!J78)-1</f>
        <v>0.0276819539086701</v>
      </c>
      <c r="G11" s="264" t="n">
        <f aca="false">(1+M11)*(1+Prix!G78)-1</f>
        <v>0.0276819539086701</v>
      </c>
      <c r="H11" s="154" t="n">
        <f aca="false">(1+N11)*(1+Prix!J78)-1</f>
        <v>0.0276819539086701</v>
      </c>
      <c r="I11" s="153" t="n">
        <v>0.0100068343082753</v>
      </c>
      <c r="J11" s="66" t="n">
        <v>0.0100068343082753</v>
      </c>
      <c r="K11" s="66" t="n">
        <v>0.0100068343082753</v>
      </c>
      <c r="L11" s="66" t="n">
        <v>0.0100068343082753</v>
      </c>
      <c r="M11" s="66" t="n">
        <v>0.0100068343082753</v>
      </c>
      <c r="N11" s="67" t="n">
        <v>0.0100068343082753</v>
      </c>
      <c r="O11" s="148"/>
      <c r="P11" s="147"/>
      <c r="Q11" s="79"/>
    </row>
    <row r="12" customFormat="false" ht="15" hidden="false" customHeight="true" outlineLevel="0" collapsed="false">
      <c r="B12" s="149" t="n">
        <v>2022</v>
      </c>
      <c r="C12" s="153" t="n">
        <f aca="false">(1+I12)*(1+Prix!G79)-1</f>
        <v>0.0292012500000001</v>
      </c>
      <c r="D12" s="66" t="n">
        <f aca="false">(1+J12)*(1+Prix!H79)-1</f>
        <v>0.0292012500000001</v>
      </c>
      <c r="E12" s="66" t="n">
        <f aca="false">(1+K12)*(1+Prix!I79)-1</f>
        <v>0.0292012500000001</v>
      </c>
      <c r="F12" s="264" t="n">
        <f aca="false">(1+L12)*(1+Prix!J79)-1</f>
        <v>0.0292012500000001</v>
      </c>
      <c r="G12" s="264" t="n">
        <f aca="false">(1+M12)*(1+Prix!G79)-1</f>
        <v>0.0292012500000001</v>
      </c>
      <c r="H12" s="154" t="n">
        <f aca="false">(1+N12)*(1+Prix!J79)-1</f>
        <v>0.0292012500000001</v>
      </c>
      <c r="I12" s="153" t="n">
        <v>0.0115</v>
      </c>
      <c r="J12" s="66" t="n">
        <v>0.0115</v>
      </c>
      <c r="K12" s="66" t="n">
        <v>0.0115</v>
      </c>
      <c r="L12" s="66" t="n">
        <v>0.0115</v>
      </c>
      <c r="M12" s="66" t="n">
        <v>0.0115</v>
      </c>
      <c r="N12" s="67" t="n">
        <v>0.0115</v>
      </c>
      <c r="O12" s="148"/>
      <c r="P12" s="79"/>
      <c r="Q12" s="79"/>
    </row>
    <row r="13" customFormat="false" ht="15" hidden="false" customHeight="true" outlineLevel="0" collapsed="false">
      <c r="B13" s="149" t="n">
        <v>2023</v>
      </c>
      <c r="C13" s="153" t="n">
        <f aca="false">(1+I13)*(1+Prix!G80)-1</f>
        <v>0.0297100000000001</v>
      </c>
      <c r="D13" s="66" t="n">
        <f aca="false">(1+J13)*(1+Prix!H80)-1</f>
        <v>0.0294047500000001</v>
      </c>
      <c r="E13" s="66" t="n">
        <f aca="false">(1+K13)*(1+Prix!I80)-1</f>
        <v>0.0292012500000001</v>
      </c>
      <c r="F13" s="264" t="n">
        <f aca="false">(1+L13)*(1+Prix!J80)-1</f>
        <v>0.0288960000000003</v>
      </c>
      <c r="G13" s="264" t="n">
        <f aca="false">(1+M13)*(1+Prix!G80)-1</f>
        <v>0.032559</v>
      </c>
      <c r="H13" s="154" t="n">
        <f aca="false">(1+N13)*(1+Prix!J80)-1</f>
        <v>0.0255382500000001</v>
      </c>
      <c r="I13" s="153" t="n">
        <v>0.012</v>
      </c>
      <c r="J13" s="66" t="n">
        <v>0.0117</v>
      </c>
      <c r="K13" s="66" t="n">
        <v>0.0115</v>
      </c>
      <c r="L13" s="66" t="n">
        <v>0.0112</v>
      </c>
      <c r="M13" s="66" t="n">
        <v>0.0148</v>
      </c>
      <c r="N13" s="67" t="n">
        <v>0.0079</v>
      </c>
      <c r="O13" s="148"/>
      <c r="P13" s="79"/>
      <c r="Q13" s="79"/>
    </row>
    <row r="14" customFormat="false" ht="15" hidden="false" customHeight="true" outlineLevel="0" collapsed="false">
      <c r="B14" s="149" t="n">
        <v>2024</v>
      </c>
      <c r="C14" s="153" t="n">
        <f aca="false">(1+I14)*(1+Prix!G81)-1</f>
        <v>0.0308292500000003</v>
      </c>
      <c r="D14" s="66" t="n">
        <f aca="false">(1+J14)*(1+Prix!H81)-1</f>
        <v>0.03021875</v>
      </c>
      <c r="E14" s="66" t="n">
        <f aca="false">(1+K14)*(1+Prix!I81)-1</f>
        <v>0.0297100000000001</v>
      </c>
      <c r="F14" s="264" t="n">
        <f aca="false">(1+L14)*(1+Prix!J81)-1</f>
        <v>0.0290995000000001</v>
      </c>
      <c r="G14" s="264" t="n">
        <f aca="false">(1+M14)*(1+Prix!G81)-1</f>
        <v>0.0335765000000001</v>
      </c>
      <c r="H14" s="154" t="n">
        <f aca="false">(1+N14)*(1+Prix!J81)-1</f>
        <v>0.0257417500000001</v>
      </c>
      <c r="I14" s="153" t="n">
        <v>0.0131</v>
      </c>
      <c r="J14" s="66" t="n">
        <v>0.0125</v>
      </c>
      <c r="K14" s="66" t="n">
        <v>0.012</v>
      </c>
      <c r="L14" s="66" t="n">
        <v>0.0114</v>
      </c>
      <c r="M14" s="66" t="n">
        <v>0.0158</v>
      </c>
      <c r="N14" s="67" t="n">
        <v>0.0081</v>
      </c>
      <c r="O14" s="148"/>
      <c r="P14" s="79"/>
      <c r="Q14" s="79"/>
    </row>
    <row r="15" customFormat="false" ht="15" hidden="false" customHeight="true" outlineLevel="0" collapsed="false">
      <c r="B15" s="149" t="n">
        <v>2025</v>
      </c>
      <c r="C15" s="153" t="n">
        <f aca="false">(1+I15)*(1+Prix!G82)-1</f>
        <v>0.0320502499999999</v>
      </c>
      <c r="D15" s="66" t="n">
        <f aca="false">(1+J15)*(1+Prix!H82)-1</f>
        <v>0.0311345000000001</v>
      </c>
      <c r="E15" s="66" t="n">
        <f aca="false">(1+K15)*(1+Prix!I82)-1</f>
        <v>0.030524</v>
      </c>
      <c r="F15" s="264" t="n">
        <f aca="false">(1+L15)*(1+Prix!J82)-1</f>
        <v>0.0296082500000001</v>
      </c>
      <c r="G15" s="264" t="n">
        <f aca="false">(1+M15)*(1+Prix!G82)-1</f>
        <v>0.0347975</v>
      </c>
      <c r="H15" s="154" t="n">
        <f aca="false">(1+N15)*(1+Prix!J82)-1</f>
        <v>0.0262505</v>
      </c>
      <c r="I15" s="153" t="n">
        <v>0.0143</v>
      </c>
      <c r="J15" s="66" t="n">
        <v>0.0134</v>
      </c>
      <c r="K15" s="66" t="n">
        <v>0.0128</v>
      </c>
      <c r="L15" s="66" t="n">
        <v>0.0119</v>
      </c>
      <c r="M15" s="66" t="n">
        <v>0.017</v>
      </c>
      <c r="N15" s="67" t="n">
        <v>0.0086</v>
      </c>
      <c r="O15" s="148"/>
      <c r="P15" s="79"/>
      <c r="Q15" s="79"/>
    </row>
    <row r="16" customFormat="false" ht="15" hidden="false" customHeight="true" outlineLevel="0" collapsed="false">
      <c r="B16" s="149" t="n">
        <v>2026</v>
      </c>
      <c r="C16" s="153" t="n">
        <f aca="false">(1+I16)*(1+Prix!G83)-1</f>
        <v>0.0335765000000001</v>
      </c>
      <c r="D16" s="66" t="n">
        <f aca="false">(1+J16)*(1+Prix!H83)-1</f>
        <v>0.0323555</v>
      </c>
      <c r="E16" s="66" t="n">
        <f aca="false">(1+K16)*(1+Prix!I83)-1</f>
        <v>0.0315415000000001</v>
      </c>
      <c r="F16" s="264" t="n">
        <f aca="false">(1+L16)*(1+Prix!J83)-1</f>
        <v>0.0303205</v>
      </c>
      <c r="G16" s="264" t="n">
        <f aca="false">(1+M16)*(1+Prix!G83)-1</f>
        <v>0.03632375</v>
      </c>
      <c r="H16" s="154" t="n">
        <f aca="false">(1+N16)*(1+Prix!J83)-1</f>
        <v>0.0269627500000003</v>
      </c>
      <c r="I16" s="153" t="n">
        <v>0.0158</v>
      </c>
      <c r="J16" s="66" t="n">
        <v>0.0146</v>
      </c>
      <c r="K16" s="66" t="n">
        <v>0.0138</v>
      </c>
      <c r="L16" s="66" t="n">
        <v>0.0126</v>
      </c>
      <c r="M16" s="66" t="n">
        <v>0.0185</v>
      </c>
      <c r="N16" s="67" t="n">
        <v>0.0093</v>
      </c>
      <c r="O16" s="148"/>
      <c r="P16" s="79"/>
      <c r="Q16" s="79"/>
    </row>
    <row r="17" customFormat="false" ht="15" hidden="false" customHeight="true" outlineLevel="0" collapsed="false">
      <c r="B17" s="149" t="n">
        <v>2027</v>
      </c>
      <c r="C17" s="153" t="n">
        <f aca="false">(1+I17)*(1+Prix!G84)-1</f>
        <v>0.03449225</v>
      </c>
      <c r="D17" s="66" t="n">
        <f aca="false">(1+J17)*(1+Prix!H84)-1</f>
        <v>0.0329660000000003</v>
      </c>
      <c r="E17" s="66" t="n">
        <f aca="false">(1+K17)*(1+Prix!I84)-1</f>
        <v>0.0319485000000002</v>
      </c>
      <c r="F17" s="264" t="n">
        <f aca="false">(1+L17)*(1+Prix!J84)-1</f>
        <v>0.0303205</v>
      </c>
      <c r="G17" s="264" t="n">
        <f aca="false">(1+M17)*(1+Prix!G84)-1</f>
        <v>0.0372395000000001</v>
      </c>
      <c r="H17" s="154" t="n">
        <f aca="false">(1+N17)*(1+Prix!J84)-1</f>
        <v>0.0269627500000003</v>
      </c>
      <c r="I17" s="153" t="n">
        <v>0.0167</v>
      </c>
      <c r="J17" s="66" t="n">
        <v>0.0152</v>
      </c>
      <c r="K17" s="66" t="n">
        <v>0.0142</v>
      </c>
      <c r="L17" s="66" t="n">
        <v>0.0126</v>
      </c>
      <c r="M17" s="66" t="n">
        <v>0.0194</v>
      </c>
      <c r="N17" s="67" t="n">
        <v>0.0093</v>
      </c>
      <c r="O17" s="148"/>
      <c r="P17" s="79"/>
      <c r="Q17" s="79"/>
    </row>
    <row r="18" customFormat="false" ht="15" hidden="false" customHeight="true" outlineLevel="0" collapsed="false">
      <c r="B18" s="149" t="n">
        <v>2028</v>
      </c>
      <c r="C18" s="153" t="n">
        <f aca="false">(1+I18)*(1+Prix!G85)-1</f>
        <v>0.0372395000000001</v>
      </c>
      <c r="D18" s="66" t="n">
        <f aca="false">(1+J18)*(1+Prix!H85)-1</f>
        <v>0.0354080000000001</v>
      </c>
      <c r="E18" s="66" t="n">
        <f aca="false">(1+K18)*(1+Prix!I85)-1</f>
        <v>0.034187</v>
      </c>
      <c r="F18" s="264" t="n">
        <f aca="false">(1+L18)*(1+Prix!J85)-1</f>
        <v>0.03225375</v>
      </c>
      <c r="G18" s="264" t="n">
        <f aca="false">(1+M18)*(1+Prix!G85)-1</f>
        <v>0.0399867500000002</v>
      </c>
      <c r="H18" s="154" t="n">
        <f aca="false">(1+N18)*(1+Prix!J85)-1</f>
        <v>0.0288960000000003</v>
      </c>
      <c r="I18" s="153" t="n">
        <v>0.0194</v>
      </c>
      <c r="J18" s="66" t="n">
        <v>0.0176</v>
      </c>
      <c r="K18" s="66" t="n">
        <v>0.0164</v>
      </c>
      <c r="L18" s="66" t="n">
        <v>0.0145</v>
      </c>
      <c r="M18" s="66" t="n">
        <v>0.0221</v>
      </c>
      <c r="N18" s="67" t="n">
        <v>0.0112</v>
      </c>
      <c r="O18" s="148"/>
      <c r="P18" s="79"/>
      <c r="Q18" s="79"/>
    </row>
    <row r="19" customFormat="false" ht="15" hidden="false" customHeight="true" outlineLevel="0" collapsed="false">
      <c r="B19" s="149" t="n">
        <v>2029</v>
      </c>
      <c r="C19" s="153" t="n">
        <f aca="false">(1+I19)*(1+Prix!G86)-1</f>
        <v>0.0379517500000002</v>
      </c>
      <c r="D19" s="66" t="n">
        <f aca="false">(1+J19)*(1+Prix!H86)-1</f>
        <v>0.0358150000000002</v>
      </c>
      <c r="E19" s="66" t="n">
        <f aca="false">(1+K19)*(1+Prix!I86)-1</f>
        <v>0.0343905</v>
      </c>
      <c r="F19" s="264" t="n">
        <f aca="false">(1+L19)*(1+Prix!J86)-1</f>
        <v>0.03225375</v>
      </c>
      <c r="G19" s="264" t="n">
        <f aca="false">(1+M19)*(1+Prix!G86)-1</f>
        <v>0.040699</v>
      </c>
      <c r="H19" s="154" t="n">
        <f aca="false">(1+N19)*(1+Prix!J86)-1</f>
        <v>0.0288960000000003</v>
      </c>
      <c r="I19" s="153" t="n">
        <v>0.0201</v>
      </c>
      <c r="J19" s="66" t="n">
        <v>0.018</v>
      </c>
      <c r="K19" s="66" t="n">
        <v>0.0166</v>
      </c>
      <c r="L19" s="66" t="n">
        <v>0.0145</v>
      </c>
      <c r="M19" s="66" t="n">
        <v>0.0228</v>
      </c>
      <c r="N19" s="67" t="n">
        <v>0.0112</v>
      </c>
      <c r="O19" s="148"/>
      <c r="P19" s="79"/>
      <c r="Q19" s="79"/>
    </row>
    <row r="20" customFormat="false" ht="15" hidden="false" customHeight="true" outlineLevel="0" collapsed="false">
      <c r="B20" s="149" t="n">
        <v>2030</v>
      </c>
      <c r="C20" s="153" t="n">
        <f aca="false">(1+I20)*(1+Prix!G87)-1</f>
        <v>0.0392745000000001</v>
      </c>
      <c r="D20" s="66" t="n">
        <f aca="false">(1+J20)*(1+Prix!H87)-1</f>
        <v>0.0368325</v>
      </c>
      <c r="E20" s="66" t="n">
        <f aca="false">(1+K20)*(1+Prix!I87)-1</f>
        <v>0.0352045000000001</v>
      </c>
      <c r="F20" s="264" t="n">
        <f aca="false">(1+L20)*(1+Prix!J87)-1</f>
        <v>0.0327625</v>
      </c>
      <c r="G20" s="264" t="n">
        <f aca="false">(1+M20)*(1+Prix!G87)-1</f>
        <v>0.0420217500000002</v>
      </c>
      <c r="H20" s="154" t="n">
        <f aca="false">(1+N20)*(1+Prix!J87)-1</f>
        <v>0.0294047500000001</v>
      </c>
      <c r="I20" s="153" t="n">
        <v>0.0214</v>
      </c>
      <c r="J20" s="66" t="n">
        <v>0.019</v>
      </c>
      <c r="K20" s="66" t="n">
        <v>0.0174</v>
      </c>
      <c r="L20" s="66" t="n">
        <v>0.015</v>
      </c>
      <c r="M20" s="66" t="n">
        <v>0.0241</v>
      </c>
      <c r="N20" s="67" t="n">
        <v>0.0117</v>
      </c>
      <c r="O20" s="148"/>
      <c r="P20" s="79"/>
      <c r="Q20" s="79"/>
    </row>
    <row r="21" customFormat="false" ht="15" hidden="false" customHeight="true" outlineLevel="0" collapsed="false">
      <c r="B21" s="149" t="n">
        <v>2031</v>
      </c>
      <c r="C21" s="153" t="n">
        <f aca="false">(1+I21)*(1+Prix!G88)-1</f>
        <v>0.04019025</v>
      </c>
      <c r="D21" s="66" t="n">
        <f aca="false">(1+J21)*(1+Prix!H88)-1</f>
        <v>0.0374430000000001</v>
      </c>
      <c r="E21" s="66" t="n">
        <f aca="false">(1+K21)*(1+Prix!I88)-1</f>
        <v>0.0356115000000001</v>
      </c>
      <c r="F21" s="264" t="n">
        <f aca="false">(1+L21)*(1+Prix!J88)-1</f>
        <v>0.0327625</v>
      </c>
      <c r="G21" s="264" t="n">
        <f aca="false">(1+M21)*(1+Prix!G88)-1</f>
        <v>0.0428357500000001</v>
      </c>
      <c r="H21" s="154" t="n">
        <f aca="false">(1+N21)*(1+Prix!J88)-1</f>
        <v>0.0294047500000001</v>
      </c>
      <c r="I21" s="153" t="n">
        <v>0.0223</v>
      </c>
      <c r="J21" s="66" t="n">
        <v>0.0196</v>
      </c>
      <c r="K21" s="66" t="n">
        <v>0.0178</v>
      </c>
      <c r="L21" s="66" t="n">
        <v>0.015</v>
      </c>
      <c r="M21" s="66" t="n">
        <v>0.0249</v>
      </c>
      <c r="N21" s="67" t="n">
        <v>0.0117</v>
      </c>
      <c r="O21" s="148"/>
      <c r="P21" s="79"/>
      <c r="Q21" s="79"/>
    </row>
    <row r="22" customFormat="false" ht="15" hidden="false" customHeight="true" outlineLevel="0" collapsed="false">
      <c r="B22" s="149" t="n">
        <v>2032</v>
      </c>
      <c r="C22" s="153" t="n">
        <f aca="false">(1+I22)*(1+Prix!G89)-1</f>
        <v>0.0408007500000001</v>
      </c>
      <c r="D22" s="66" t="n">
        <f aca="false">(1+J22)*(1+Prix!H89)-1</f>
        <v>0.0377482500000001</v>
      </c>
      <c r="E22" s="66" t="n">
        <f aca="false">(1+K22)*(1+Prix!I89)-1</f>
        <v>0.0357132500000001</v>
      </c>
      <c r="F22" s="264" t="n">
        <f aca="false">(1+L22)*(1+Prix!J89)-1</f>
        <v>0.03266075</v>
      </c>
      <c r="G22" s="264" t="n">
        <f aca="false">(1+M22)*(1+Prix!G89)-1</f>
        <v>0.0434462500000001</v>
      </c>
      <c r="H22" s="154" t="n">
        <f aca="false">(1+N22)*(1+Prix!J89)-1</f>
        <v>0.0293030000000001</v>
      </c>
      <c r="I22" s="153" t="n">
        <v>0.0229</v>
      </c>
      <c r="J22" s="66" t="n">
        <v>0.0199</v>
      </c>
      <c r="K22" s="66" t="n">
        <v>0.0179</v>
      </c>
      <c r="L22" s="66" t="n">
        <v>0.0149</v>
      </c>
      <c r="M22" s="66" t="n">
        <v>0.0255</v>
      </c>
      <c r="N22" s="67" t="n">
        <v>0.0116</v>
      </c>
      <c r="O22" s="148"/>
      <c r="P22" s="79"/>
      <c r="Q22" s="79"/>
    </row>
    <row r="23" customFormat="false" ht="15" hidden="false" customHeight="true" outlineLevel="0" collapsed="false">
      <c r="B23" s="149" t="n">
        <v>2033</v>
      </c>
      <c r="C23" s="153" t="n">
        <f aca="false">(1+I23)*(1+Prix!G90)-1</f>
        <v>0.03835875</v>
      </c>
      <c r="D23" s="66" t="n">
        <f aca="false">(1+J23)*(1+Prix!H90)-1</f>
        <v>0.0353062500000001</v>
      </c>
      <c r="E23" s="66" t="n">
        <f aca="false">(1+K23)*(1+Prix!I90)-1</f>
        <v>0.0332712500000001</v>
      </c>
      <c r="F23" s="264" t="n">
        <f aca="false">(1+L23)*(1+Prix!J90)-1</f>
        <v>0.03021875</v>
      </c>
      <c r="G23" s="264" t="n">
        <f aca="false">(1+M23)*(1+Prix!G90)-1</f>
        <v>0.03835875</v>
      </c>
      <c r="H23" s="154" t="n">
        <f aca="false">(1+N23)*(1+Prix!J90)-1</f>
        <v>0.03021875</v>
      </c>
      <c r="I23" s="153" t="n">
        <v>0.0205</v>
      </c>
      <c r="J23" s="66" t="n">
        <v>0.0175</v>
      </c>
      <c r="K23" s="66" t="n">
        <v>0.0155</v>
      </c>
      <c r="L23" s="66" t="n">
        <v>0.0125</v>
      </c>
      <c r="M23" s="66" t="n">
        <v>0.0205</v>
      </c>
      <c r="N23" s="67" t="n">
        <v>0.0125</v>
      </c>
      <c r="O23" s="148"/>
      <c r="P23" s="79"/>
      <c r="Q23" s="79"/>
    </row>
    <row r="24" customFormat="false" ht="15" hidden="false" customHeight="true" outlineLevel="0" collapsed="false">
      <c r="B24" s="149" t="n">
        <v>2034</v>
      </c>
      <c r="C24" s="153" t="n">
        <f aca="false">(1+I24)*(1+Prix!G91)-1</f>
        <v>0.03835875</v>
      </c>
      <c r="D24" s="66" t="n">
        <f aca="false">(1+J24)*(1+Prix!H91)-1</f>
        <v>0.0353062500000001</v>
      </c>
      <c r="E24" s="66" t="n">
        <f aca="false">(1+K24)*(1+Prix!I91)-1</f>
        <v>0.0332712500000001</v>
      </c>
      <c r="F24" s="264" t="n">
        <f aca="false">(1+L24)*(1+Prix!J91)-1</f>
        <v>0.03021875</v>
      </c>
      <c r="G24" s="264" t="n">
        <f aca="false">(1+M24)*(1+Prix!G91)-1</f>
        <v>0.03835875</v>
      </c>
      <c r="H24" s="154" t="n">
        <f aca="false">(1+N24)*(1+Prix!J91)-1</f>
        <v>0.03021875</v>
      </c>
      <c r="I24" s="153" t="n">
        <v>0.0205</v>
      </c>
      <c r="J24" s="66" t="n">
        <v>0.0175</v>
      </c>
      <c r="K24" s="66" t="n">
        <v>0.0155</v>
      </c>
      <c r="L24" s="66" t="n">
        <v>0.0125</v>
      </c>
      <c r="M24" s="66" t="n">
        <v>0.0205</v>
      </c>
      <c r="N24" s="67" t="n">
        <v>0.0125</v>
      </c>
      <c r="O24" s="148"/>
      <c r="P24" s="79"/>
      <c r="Q24" s="79"/>
    </row>
    <row r="25" customFormat="false" ht="15" hidden="false" customHeight="true" outlineLevel="0" collapsed="false">
      <c r="B25" s="149" t="n">
        <v>2035</v>
      </c>
      <c r="C25" s="153" t="n">
        <f aca="false">(1+I25)*(1+Prix!G92)-1</f>
        <v>0.0379517500000002</v>
      </c>
      <c r="D25" s="66" t="n">
        <f aca="false">(1+J25)*(1+Prix!H92)-1</f>
        <v>0.03489925</v>
      </c>
      <c r="E25" s="66" t="n">
        <f aca="false">(1+K25)*(1+Prix!I92)-1</f>
        <v>0.03286425</v>
      </c>
      <c r="F25" s="264" t="n">
        <f aca="false">(1+L25)*(1+Prix!J92)-1</f>
        <v>0.0298117500000001</v>
      </c>
      <c r="G25" s="264" t="n">
        <f aca="false">(1+M25)*(1+Prix!G92)-1</f>
        <v>0.0379517500000002</v>
      </c>
      <c r="H25" s="154" t="n">
        <f aca="false">(1+N25)*(1+Prix!J92)-1</f>
        <v>0.0298117500000001</v>
      </c>
      <c r="I25" s="153" t="n">
        <v>0.0201</v>
      </c>
      <c r="J25" s="66" t="n">
        <v>0.0171</v>
      </c>
      <c r="K25" s="66" t="n">
        <v>0.0151</v>
      </c>
      <c r="L25" s="66" t="n">
        <v>0.0121</v>
      </c>
      <c r="M25" s="66" t="n">
        <v>0.0201</v>
      </c>
      <c r="N25" s="67" t="n">
        <v>0.0121</v>
      </c>
      <c r="O25" s="148"/>
      <c r="P25" s="79"/>
      <c r="Q25" s="79"/>
    </row>
    <row r="26" customFormat="false" ht="15" hidden="false" customHeight="true" outlineLevel="0" collapsed="false">
      <c r="B26" s="149" t="n">
        <v>2036</v>
      </c>
      <c r="C26" s="153" t="n">
        <f aca="false">(1+I26)*(1+Prix!G93)-1</f>
        <v>0.0374430000000001</v>
      </c>
      <c r="D26" s="66" t="n">
        <f aca="false">(1+J26)*(1+Prix!H93)-1</f>
        <v>0.0343905</v>
      </c>
      <c r="E26" s="66" t="n">
        <f aca="false">(1+K26)*(1+Prix!I93)-1</f>
        <v>0.0323555</v>
      </c>
      <c r="F26" s="264" t="n">
        <f aca="false">(1+L26)*(1+Prix!J93)-1</f>
        <v>0.0293030000000001</v>
      </c>
      <c r="G26" s="264" t="n">
        <f aca="false">(1+M26)*(1+Prix!G93)-1</f>
        <v>0.0374430000000001</v>
      </c>
      <c r="H26" s="154" t="n">
        <f aca="false">(1+N26)*(1+Prix!J93)-1</f>
        <v>0.0293030000000001</v>
      </c>
      <c r="I26" s="153" t="n">
        <v>0.0196</v>
      </c>
      <c r="J26" s="66" t="n">
        <v>0.0166</v>
      </c>
      <c r="K26" s="66" t="n">
        <v>0.0146</v>
      </c>
      <c r="L26" s="66" t="n">
        <v>0.0116</v>
      </c>
      <c r="M26" s="66" t="n">
        <v>0.0196</v>
      </c>
      <c r="N26" s="67" t="n">
        <v>0.0116</v>
      </c>
      <c r="O26" s="148"/>
      <c r="P26" s="79"/>
      <c r="Q26" s="79"/>
    </row>
    <row r="27" customFormat="false" ht="15" hidden="false" customHeight="true" outlineLevel="0" collapsed="false">
      <c r="B27" s="149" t="n">
        <v>2037</v>
      </c>
      <c r="C27" s="153" t="n">
        <f aca="false">(1+I27)*(1+Prix!G94)-1</f>
        <v>0.0368325</v>
      </c>
      <c r="D27" s="66" t="n">
        <f aca="false">(1+J27)*(1+Prix!H94)-1</f>
        <v>0.0337800000000001</v>
      </c>
      <c r="E27" s="66" t="n">
        <f aca="false">(1+K27)*(1+Prix!I94)-1</f>
        <v>0.0317450000000001</v>
      </c>
      <c r="F27" s="264" t="n">
        <f aca="false">(1+L27)*(1+Prix!J94)-1</f>
        <v>0.0286925</v>
      </c>
      <c r="G27" s="264" t="n">
        <f aca="false">(1+M27)*(1+Prix!G94)-1</f>
        <v>0.0368325</v>
      </c>
      <c r="H27" s="154" t="n">
        <f aca="false">(1+N27)*(1+Prix!J94)-1</f>
        <v>0.0286925</v>
      </c>
      <c r="I27" s="153" t="n">
        <v>0.019</v>
      </c>
      <c r="J27" s="66" t="n">
        <v>0.016</v>
      </c>
      <c r="K27" s="66" t="n">
        <v>0.014</v>
      </c>
      <c r="L27" s="66" t="n">
        <v>0.011</v>
      </c>
      <c r="M27" s="66" t="n">
        <v>0.019</v>
      </c>
      <c r="N27" s="67" t="n">
        <v>0.011</v>
      </c>
      <c r="O27" s="148"/>
      <c r="P27" s="79"/>
      <c r="Q27" s="79"/>
    </row>
    <row r="28" customFormat="false" ht="15" hidden="false" customHeight="true" outlineLevel="0" collapsed="false">
      <c r="B28" s="149" t="n">
        <v>2038</v>
      </c>
      <c r="C28" s="153" t="n">
        <f aca="false">(1+I28)*(1+Prix!G95)-1</f>
        <v>0.0368325</v>
      </c>
      <c r="D28" s="66" t="n">
        <f aca="false">(1+J28)*(1+Prix!H95)-1</f>
        <v>0.0336782500000001</v>
      </c>
      <c r="E28" s="66" t="n">
        <f aca="false">(1+K28)*(1+Prix!I95)-1</f>
        <v>0.0316432500000001</v>
      </c>
      <c r="F28" s="264" t="n">
        <f aca="false">(1+L28)*(1+Prix!J95)-1</f>
        <v>0.02859075</v>
      </c>
      <c r="G28" s="264" t="n">
        <f aca="false">(1+M28)*(1+Prix!G95)-1</f>
        <v>0.0368325</v>
      </c>
      <c r="H28" s="154" t="n">
        <f aca="false">(1+N28)*(1+Prix!J95)-1</f>
        <v>0.02859075</v>
      </c>
      <c r="I28" s="153" t="n">
        <v>0.019</v>
      </c>
      <c r="J28" s="66" t="n">
        <v>0.0159</v>
      </c>
      <c r="K28" s="66" t="n">
        <v>0.0139</v>
      </c>
      <c r="L28" s="66" t="n">
        <v>0.0109</v>
      </c>
      <c r="M28" s="66" t="n">
        <v>0.019</v>
      </c>
      <c r="N28" s="67" t="n">
        <v>0.0109</v>
      </c>
      <c r="O28" s="148"/>
      <c r="P28" s="79"/>
      <c r="Q28" s="79"/>
    </row>
    <row r="29" customFormat="false" ht="15" hidden="false" customHeight="true" outlineLevel="0" collapsed="false">
      <c r="B29" s="149" t="n">
        <v>2039</v>
      </c>
      <c r="C29" s="153" t="n">
        <f aca="false">(1+I29)*(1+Prix!G96)-1</f>
        <v>0.0373412500000001</v>
      </c>
      <c r="D29" s="66" t="n">
        <f aca="false">(1+J29)*(1+Prix!H96)-1</f>
        <v>0.03428875</v>
      </c>
      <c r="E29" s="66" t="n">
        <f aca="false">(1+K29)*(1+Prix!I96)-1</f>
        <v>0.03225375</v>
      </c>
      <c r="F29" s="264" t="n">
        <f aca="false">(1+L29)*(1+Prix!J96)-1</f>
        <v>0.0292012500000001</v>
      </c>
      <c r="G29" s="264" t="n">
        <f aca="false">(1+M29)*(1+Prix!G96)-1</f>
        <v>0.0373412500000001</v>
      </c>
      <c r="H29" s="154" t="n">
        <f aca="false">(1+N29)*(1+Prix!J96)-1</f>
        <v>0.0292012500000001</v>
      </c>
      <c r="I29" s="153" t="n">
        <v>0.0195</v>
      </c>
      <c r="J29" s="66" t="n">
        <v>0.0165</v>
      </c>
      <c r="K29" s="66" t="n">
        <v>0.0145</v>
      </c>
      <c r="L29" s="66" t="n">
        <v>0.0115</v>
      </c>
      <c r="M29" s="66" t="n">
        <v>0.0195</v>
      </c>
      <c r="N29" s="67" t="n">
        <v>0.0115</v>
      </c>
      <c r="O29" s="148"/>
      <c r="P29" s="79"/>
      <c r="Q29" s="79"/>
    </row>
    <row r="30" customFormat="false" ht="15" hidden="false" customHeight="true" outlineLevel="0" collapsed="false">
      <c r="B30" s="149" t="n">
        <v>2040</v>
      </c>
      <c r="C30" s="153" t="n">
        <f aca="false">(1+I30)*(1+Prix!G97)-1</f>
        <v>0.0375447500000001</v>
      </c>
      <c r="D30" s="66" t="n">
        <f aca="false">(1+J30)*(1+Prix!H97)-1</f>
        <v>0.03449225</v>
      </c>
      <c r="E30" s="66" t="n">
        <f aca="false">(1+K30)*(1+Prix!I97)-1</f>
        <v>0.03245725</v>
      </c>
      <c r="F30" s="264" t="n">
        <f aca="false">(1+L30)*(1+Prix!J97)-1</f>
        <v>0.0294047500000001</v>
      </c>
      <c r="G30" s="264" t="n">
        <f aca="false">(1+M30)*(1+Prix!G97)-1</f>
        <v>0.0375447500000001</v>
      </c>
      <c r="H30" s="154" t="n">
        <f aca="false">(1+N30)*(1+Prix!J97)-1</f>
        <v>0.0294047500000001</v>
      </c>
      <c r="I30" s="153" t="n">
        <v>0.0197</v>
      </c>
      <c r="J30" s="66" t="n">
        <v>0.0167</v>
      </c>
      <c r="K30" s="66" t="n">
        <v>0.0147</v>
      </c>
      <c r="L30" s="66" t="n">
        <v>0.0117</v>
      </c>
      <c r="M30" s="66" t="n">
        <v>0.0197</v>
      </c>
      <c r="N30" s="67" t="n">
        <v>0.0117</v>
      </c>
      <c r="O30" s="148"/>
      <c r="P30" s="79"/>
      <c r="Q30" s="79"/>
    </row>
    <row r="31" customFormat="false" ht="15" hidden="false" customHeight="true" outlineLevel="0" collapsed="false">
      <c r="B31" s="149" t="n">
        <v>2041</v>
      </c>
      <c r="C31" s="153" t="n">
        <f aca="false">(1+I31)*(1+Prix!G98)-1</f>
        <v>0.0375447500000001</v>
      </c>
      <c r="D31" s="66" t="n">
        <f aca="false">(1+J31)*(1+Prix!H98)-1</f>
        <v>0.03449225</v>
      </c>
      <c r="E31" s="66" t="n">
        <f aca="false">(1+K31)*(1+Prix!I98)-1</f>
        <v>0.03245725</v>
      </c>
      <c r="F31" s="264" t="n">
        <f aca="false">(1+L31)*(1+Prix!J98)-1</f>
        <v>0.0294047500000001</v>
      </c>
      <c r="G31" s="264" t="n">
        <f aca="false">(1+M31)*(1+Prix!G98)-1</f>
        <v>0.0375447500000001</v>
      </c>
      <c r="H31" s="154" t="n">
        <f aca="false">(1+N31)*(1+Prix!J98)-1</f>
        <v>0.0294047500000001</v>
      </c>
      <c r="I31" s="153" t="n">
        <v>0.0197</v>
      </c>
      <c r="J31" s="66" t="n">
        <v>0.0167</v>
      </c>
      <c r="K31" s="66" t="n">
        <v>0.0147</v>
      </c>
      <c r="L31" s="66" t="n">
        <v>0.0117</v>
      </c>
      <c r="M31" s="66" t="n">
        <v>0.0197</v>
      </c>
      <c r="N31" s="67" t="n">
        <v>0.0117</v>
      </c>
      <c r="O31" s="148"/>
      <c r="P31" s="79"/>
      <c r="Q31" s="79"/>
    </row>
    <row r="32" customFormat="false" ht="15" hidden="false" customHeight="true" outlineLevel="0" collapsed="false">
      <c r="B32" s="149" t="n">
        <v>2042</v>
      </c>
      <c r="C32" s="153" t="n">
        <f aca="false">(1+I32)*(1+Prix!G99)-1</f>
        <v>0.0373412500000001</v>
      </c>
      <c r="D32" s="66" t="n">
        <f aca="false">(1+J32)*(1+Prix!H99)-1</f>
        <v>0.03428875</v>
      </c>
      <c r="E32" s="66" t="n">
        <f aca="false">(1+K32)*(1+Prix!I99)-1</f>
        <v>0.03225375</v>
      </c>
      <c r="F32" s="264" t="n">
        <f aca="false">(1+L32)*(1+Prix!J99)-1</f>
        <v>0.0292012500000001</v>
      </c>
      <c r="G32" s="264" t="n">
        <f aca="false">(1+M32)*(1+Prix!G99)-1</f>
        <v>0.0373412500000001</v>
      </c>
      <c r="H32" s="154" t="n">
        <f aca="false">(1+N32)*(1+Prix!J99)-1</f>
        <v>0.0292012500000001</v>
      </c>
      <c r="I32" s="153" t="n">
        <v>0.0195</v>
      </c>
      <c r="J32" s="66" t="n">
        <v>0.0165</v>
      </c>
      <c r="K32" s="66" t="n">
        <v>0.0145</v>
      </c>
      <c r="L32" s="66" t="n">
        <v>0.0115</v>
      </c>
      <c r="M32" s="66" t="n">
        <v>0.0195</v>
      </c>
      <c r="N32" s="67" t="n">
        <v>0.0115</v>
      </c>
      <c r="O32" s="148"/>
      <c r="P32" s="79"/>
      <c r="Q32" s="79"/>
    </row>
    <row r="33" customFormat="false" ht="15" hidden="false" customHeight="true" outlineLevel="0" collapsed="false">
      <c r="B33" s="149" t="n">
        <v>2043</v>
      </c>
      <c r="C33" s="153" t="n">
        <f aca="false">(1+I33)*(1+Prix!G100)-1</f>
        <v>0.0368325</v>
      </c>
      <c r="D33" s="66" t="n">
        <f aca="false">(1+J33)*(1+Prix!H100)-1</f>
        <v>0.0337800000000001</v>
      </c>
      <c r="E33" s="66" t="n">
        <f aca="false">(1+K33)*(1+Prix!I100)-1</f>
        <v>0.0317450000000001</v>
      </c>
      <c r="F33" s="264" t="n">
        <f aca="false">(1+L33)*(1+Prix!J100)-1</f>
        <v>0.0286925</v>
      </c>
      <c r="G33" s="264" t="n">
        <f aca="false">(1+M33)*(1+Prix!G100)-1</f>
        <v>0.0368325</v>
      </c>
      <c r="H33" s="154" t="n">
        <f aca="false">(1+N33)*(1+Prix!J100)-1</f>
        <v>0.0286925</v>
      </c>
      <c r="I33" s="153" t="n">
        <v>0.019</v>
      </c>
      <c r="J33" s="66" t="n">
        <v>0.016</v>
      </c>
      <c r="K33" s="66" t="n">
        <v>0.014</v>
      </c>
      <c r="L33" s="66" t="n">
        <v>0.011</v>
      </c>
      <c r="M33" s="66" t="n">
        <v>0.019</v>
      </c>
      <c r="N33" s="67" t="n">
        <v>0.011</v>
      </c>
      <c r="O33" s="148"/>
      <c r="P33" s="79"/>
      <c r="Q33" s="79"/>
    </row>
    <row r="34" customFormat="false" ht="15" hidden="false" customHeight="true" outlineLevel="0" collapsed="false">
      <c r="B34" s="149" t="n">
        <v>2044</v>
      </c>
      <c r="C34" s="153" t="n">
        <f aca="false">(1+I34)*(1+Prix!G101)-1</f>
        <v>0.0368325</v>
      </c>
      <c r="D34" s="66" t="n">
        <f aca="false">(1+J34)*(1+Prix!H101)-1</f>
        <v>0.0337800000000001</v>
      </c>
      <c r="E34" s="66" t="n">
        <f aca="false">(1+K34)*(1+Prix!I101)-1</f>
        <v>0.0317450000000001</v>
      </c>
      <c r="F34" s="264" t="n">
        <f aca="false">(1+L34)*(1+Prix!J101)-1</f>
        <v>0.0286925</v>
      </c>
      <c r="G34" s="264" t="n">
        <f aca="false">(1+M34)*(1+Prix!G101)-1</f>
        <v>0.0368325</v>
      </c>
      <c r="H34" s="154" t="n">
        <f aca="false">(1+N34)*(1+Prix!J101)-1</f>
        <v>0.0286925</v>
      </c>
      <c r="I34" s="153" t="n">
        <v>0.019</v>
      </c>
      <c r="J34" s="66" t="n">
        <v>0.016</v>
      </c>
      <c r="K34" s="66" t="n">
        <v>0.014</v>
      </c>
      <c r="L34" s="66" t="n">
        <v>0.011</v>
      </c>
      <c r="M34" s="66" t="n">
        <v>0.019</v>
      </c>
      <c r="N34" s="67" t="n">
        <v>0.011</v>
      </c>
      <c r="O34" s="148"/>
      <c r="P34" s="79"/>
      <c r="Q34" s="79"/>
    </row>
    <row r="35" customFormat="false" ht="15" hidden="false" customHeight="true" outlineLevel="0" collapsed="false">
      <c r="B35" s="149" t="n">
        <v>2045</v>
      </c>
      <c r="C35" s="153" t="n">
        <f aca="false">(1+I35)*(1+Prix!G102)-1</f>
        <v>0.03632375</v>
      </c>
      <c r="D35" s="66" t="n">
        <f aca="false">(1+J35)*(1+Prix!H102)-1</f>
        <v>0.0332712500000001</v>
      </c>
      <c r="E35" s="66" t="n">
        <f aca="false">(1+K35)*(1+Prix!I102)-1</f>
        <v>0.0312362500000001</v>
      </c>
      <c r="F35" s="264" t="n">
        <f aca="false">(1+L35)*(1+Prix!J102)-1</f>
        <v>0.0281837499999999</v>
      </c>
      <c r="G35" s="264" t="n">
        <f aca="false">(1+M35)*(1+Prix!G102)-1</f>
        <v>0.03632375</v>
      </c>
      <c r="H35" s="154" t="n">
        <f aca="false">(1+N35)*(1+Prix!J102)-1</f>
        <v>0.0281837499999999</v>
      </c>
      <c r="I35" s="153" t="n">
        <v>0.0185</v>
      </c>
      <c r="J35" s="66" t="n">
        <v>0.0155</v>
      </c>
      <c r="K35" s="66" t="n">
        <v>0.0135</v>
      </c>
      <c r="L35" s="66" t="n">
        <v>0.0105</v>
      </c>
      <c r="M35" s="66" t="n">
        <v>0.0185</v>
      </c>
      <c r="N35" s="67" t="n">
        <v>0.0105</v>
      </c>
      <c r="O35" s="148"/>
      <c r="P35" s="79"/>
      <c r="Q35" s="79"/>
    </row>
    <row r="36" customFormat="false" ht="15" hidden="false" customHeight="true" outlineLevel="0" collapsed="false">
      <c r="B36" s="149" t="n">
        <v>2046</v>
      </c>
      <c r="C36" s="153" t="n">
        <f aca="false">(1+I36)*(1+Prix!G103)-1</f>
        <v>0.0359167500000002</v>
      </c>
      <c r="D36" s="66" t="n">
        <f aca="false">(1+J36)*(1+Prix!H103)-1</f>
        <v>0.03286425</v>
      </c>
      <c r="E36" s="66" t="n">
        <f aca="false">(1+K36)*(1+Prix!I103)-1</f>
        <v>0.0308292500000003</v>
      </c>
      <c r="F36" s="264" t="n">
        <f aca="false">(1+L36)*(1+Prix!J103)-1</f>
        <v>0.0277767500000001</v>
      </c>
      <c r="G36" s="264" t="n">
        <f aca="false">(1+M36)*(1+Prix!G103)-1</f>
        <v>0.0359167500000002</v>
      </c>
      <c r="H36" s="154" t="n">
        <f aca="false">(1+N36)*(1+Prix!J103)-1</f>
        <v>0.0277767500000001</v>
      </c>
      <c r="I36" s="153" t="n">
        <v>0.0181</v>
      </c>
      <c r="J36" s="66" t="n">
        <v>0.0151</v>
      </c>
      <c r="K36" s="66" t="n">
        <v>0.0131</v>
      </c>
      <c r="L36" s="66" t="n">
        <v>0.0101</v>
      </c>
      <c r="M36" s="66" t="n">
        <v>0.0181</v>
      </c>
      <c r="N36" s="67" t="n">
        <v>0.0101</v>
      </c>
      <c r="O36" s="148"/>
      <c r="P36" s="79"/>
      <c r="Q36" s="79"/>
    </row>
    <row r="37" customFormat="false" ht="15" hidden="false" customHeight="true" outlineLevel="0" collapsed="false">
      <c r="B37" s="149" t="n">
        <v>2047</v>
      </c>
      <c r="C37" s="153" t="n">
        <f aca="false">(1+I37)*(1+Prix!G104)-1</f>
        <v>0.03612025</v>
      </c>
      <c r="D37" s="66" t="n">
        <f aca="false">(1+J37)*(1+Prix!H104)-1</f>
        <v>0.0330677500000001</v>
      </c>
      <c r="E37" s="66" t="n">
        <f aca="false">(1+K37)*(1+Prix!I104)-1</f>
        <v>0.0310327500000001</v>
      </c>
      <c r="F37" s="264" t="n">
        <f aca="false">(1+L37)*(1+Prix!J104)-1</f>
        <v>0.0279802500000001</v>
      </c>
      <c r="G37" s="264" t="n">
        <f aca="false">(1+M37)*(1+Prix!G104)-1</f>
        <v>0.03612025</v>
      </c>
      <c r="H37" s="154" t="n">
        <f aca="false">(1+N37)*(1+Prix!J104)-1</f>
        <v>0.0279802500000001</v>
      </c>
      <c r="I37" s="153" t="n">
        <v>0.0183</v>
      </c>
      <c r="J37" s="66" t="n">
        <v>0.0153</v>
      </c>
      <c r="K37" s="66" t="n">
        <v>0.0133</v>
      </c>
      <c r="L37" s="66" t="n">
        <v>0.0103</v>
      </c>
      <c r="M37" s="66" t="n">
        <v>0.0183</v>
      </c>
      <c r="N37" s="67" t="n">
        <v>0.0103</v>
      </c>
      <c r="O37" s="148"/>
      <c r="P37" s="79"/>
      <c r="Q37" s="79"/>
    </row>
    <row r="38" customFormat="false" ht="15" hidden="false" customHeight="true" outlineLevel="0" collapsed="false">
      <c r="B38" s="149" t="n">
        <v>2048</v>
      </c>
      <c r="C38" s="153" t="n">
        <f aca="false">(1+I38)*(1+Prix!G105)-1</f>
        <v>0.0364255</v>
      </c>
      <c r="D38" s="66" t="n">
        <f aca="false">(1+J38)*(1+Prix!H105)-1</f>
        <v>0.0333730000000001</v>
      </c>
      <c r="E38" s="66" t="n">
        <f aca="false">(1+K38)*(1+Prix!I105)-1</f>
        <v>0.0313380000000001</v>
      </c>
      <c r="F38" s="264" t="n">
        <f aca="false">(1+L38)*(1+Prix!J105)-1</f>
        <v>0.0282855</v>
      </c>
      <c r="G38" s="264" t="n">
        <f aca="false">(1+M38)*(1+Prix!G105)-1</f>
        <v>0.0364255</v>
      </c>
      <c r="H38" s="154" t="n">
        <f aca="false">(1+N38)*(1+Prix!J105)-1</f>
        <v>0.0282855</v>
      </c>
      <c r="I38" s="153" t="n">
        <v>0.0186</v>
      </c>
      <c r="J38" s="66" t="n">
        <v>0.0156</v>
      </c>
      <c r="K38" s="66" t="n">
        <v>0.0136</v>
      </c>
      <c r="L38" s="66" t="n">
        <v>0.0106</v>
      </c>
      <c r="M38" s="66" t="n">
        <v>0.0186</v>
      </c>
      <c r="N38" s="67" t="n">
        <v>0.0106</v>
      </c>
      <c r="O38" s="148"/>
      <c r="P38" s="79"/>
      <c r="Q38" s="79"/>
    </row>
    <row r="39" customFormat="false" ht="15" hidden="false" customHeight="true" outlineLevel="0" collapsed="false">
      <c r="B39" s="149" t="n">
        <v>2049</v>
      </c>
      <c r="C39" s="153" t="n">
        <f aca="false">(1+I39)*(1+Prix!G106)-1</f>
        <v>0.036629</v>
      </c>
      <c r="D39" s="66" t="n">
        <f aca="false">(1+J39)*(1+Prix!H106)-1</f>
        <v>0.0335765000000001</v>
      </c>
      <c r="E39" s="66" t="n">
        <f aca="false">(1+K39)*(1+Prix!I106)-1</f>
        <v>0.0315415000000001</v>
      </c>
      <c r="F39" s="264" t="n">
        <f aca="false">(1+L39)*(1+Prix!J106)-1</f>
        <v>0.028489</v>
      </c>
      <c r="G39" s="264" t="n">
        <f aca="false">(1+M39)*(1+Prix!G106)-1</f>
        <v>0.036629</v>
      </c>
      <c r="H39" s="154" t="n">
        <f aca="false">(1+N39)*(1+Prix!J106)-1</f>
        <v>0.028489</v>
      </c>
      <c r="I39" s="153" t="n">
        <v>0.0188</v>
      </c>
      <c r="J39" s="66" t="n">
        <v>0.0158</v>
      </c>
      <c r="K39" s="66" t="n">
        <v>0.0138</v>
      </c>
      <c r="L39" s="66" t="n">
        <v>0.0108</v>
      </c>
      <c r="M39" s="66" t="n">
        <v>0.0188</v>
      </c>
      <c r="N39" s="67" t="n">
        <v>0.0108</v>
      </c>
      <c r="O39" s="148"/>
      <c r="P39" s="79"/>
      <c r="Q39" s="79"/>
    </row>
    <row r="40" customFormat="false" ht="15" hidden="false" customHeight="true" outlineLevel="0" collapsed="false">
      <c r="B40" s="149" t="n">
        <v>2050</v>
      </c>
      <c r="C40" s="153" t="n">
        <f aca="false">(1+I40)*(1+Prix!G107)-1</f>
        <v>0.036222</v>
      </c>
      <c r="D40" s="66" t="n">
        <f aca="false">(1+J40)*(1+Prix!H107)-1</f>
        <v>0.0331695000000001</v>
      </c>
      <c r="E40" s="66" t="n">
        <f aca="false">(1+K40)*(1+Prix!I107)-1</f>
        <v>0.0311345000000001</v>
      </c>
      <c r="F40" s="264" t="n">
        <f aca="false">(1+L40)*(1+Prix!J107)-1</f>
        <v>0.0280819999999999</v>
      </c>
      <c r="G40" s="264" t="n">
        <f aca="false">(1+M40)*(1+Prix!G107)-1</f>
        <v>0.036222</v>
      </c>
      <c r="H40" s="154" t="n">
        <f aca="false">(1+N40)*(1+Prix!J107)-1</f>
        <v>0.0280819999999999</v>
      </c>
      <c r="I40" s="153" t="n">
        <v>0.0184</v>
      </c>
      <c r="J40" s="66" t="n">
        <v>0.0154</v>
      </c>
      <c r="K40" s="66" t="n">
        <v>0.0134</v>
      </c>
      <c r="L40" s="66" t="n">
        <v>0.0104</v>
      </c>
      <c r="M40" s="66" t="n">
        <v>0.0184</v>
      </c>
      <c r="N40" s="67" t="n">
        <v>0.0104</v>
      </c>
      <c r="O40" s="148"/>
      <c r="P40" s="79"/>
      <c r="Q40" s="79"/>
    </row>
    <row r="41" customFormat="false" ht="15" hidden="false" customHeight="true" outlineLevel="0" collapsed="false">
      <c r="B41" s="149" t="n">
        <v>2051</v>
      </c>
      <c r="C41" s="153" t="n">
        <f aca="false">(1+I41)*(1+Prix!G108)-1</f>
        <v>0.0360185000000002</v>
      </c>
      <c r="D41" s="66" t="n">
        <f aca="false">(1+J41)*(1+Prix!H108)-1</f>
        <v>0.0329660000000003</v>
      </c>
      <c r="E41" s="66" t="n">
        <f aca="false">(1+K41)*(1+Prix!I108)-1</f>
        <v>0.0309310000000003</v>
      </c>
      <c r="F41" s="264" t="n">
        <f aca="false">(1+L41)*(1+Prix!J108)-1</f>
        <v>0.0278785000000001</v>
      </c>
      <c r="G41" s="264" t="n">
        <f aca="false">(1+M41)*(1+Prix!G108)-1</f>
        <v>0.0360185000000002</v>
      </c>
      <c r="H41" s="154" t="n">
        <f aca="false">(1+N41)*(1+Prix!J108)-1</f>
        <v>0.0278785000000001</v>
      </c>
      <c r="I41" s="153" t="n">
        <v>0.0182</v>
      </c>
      <c r="J41" s="66" t="n">
        <v>0.0152</v>
      </c>
      <c r="K41" s="66" t="n">
        <v>0.0132</v>
      </c>
      <c r="L41" s="66" t="n">
        <v>0.0102</v>
      </c>
      <c r="M41" s="66" t="n">
        <v>0.0182</v>
      </c>
      <c r="N41" s="67" t="n">
        <v>0.0102</v>
      </c>
      <c r="O41" s="148"/>
      <c r="P41" s="79"/>
      <c r="Q41" s="79"/>
    </row>
    <row r="42" customFormat="false" ht="15" hidden="false" customHeight="true" outlineLevel="0" collapsed="false">
      <c r="B42" s="149" t="n">
        <v>2052</v>
      </c>
      <c r="C42" s="153" t="n">
        <f aca="false">(1+I42)*(1+Prix!G109)-1</f>
        <v>0.036222</v>
      </c>
      <c r="D42" s="66" t="n">
        <f aca="false">(1+J42)*(1+Prix!H109)-1</f>
        <v>0.0331695000000001</v>
      </c>
      <c r="E42" s="66" t="n">
        <f aca="false">(1+K42)*(1+Prix!I109)-1</f>
        <v>0.0311345000000001</v>
      </c>
      <c r="F42" s="264" t="n">
        <f aca="false">(1+L42)*(1+Prix!J109)-1</f>
        <v>0.0280819999999999</v>
      </c>
      <c r="G42" s="264" t="n">
        <f aca="false">(1+M42)*(1+Prix!G109)-1</f>
        <v>0.036222</v>
      </c>
      <c r="H42" s="154" t="n">
        <f aca="false">(1+N42)*(1+Prix!J109)-1</f>
        <v>0.0280819999999999</v>
      </c>
      <c r="I42" s="153" t="n">
        <v>0.0184</v>
      </c>
      <c r="J42" s="66" t="n">
        <v>0.0154</v>
      </c>
      <c r="K42" s="66" t="n">
        <v>0.0134</v>
      </c>
      <c r="L42" s="66" t="n">
        <v>0.0104</v>
      </c>
      <c r="M42" s="66" t="n">
        <v>0.0184</v>
      </c>
      <c r="N42" s="67" t="n">
        <v>0.0104</v>
      </c>
      <c r="O42" s="148"/>
      <c r="P42" s="79"/>
      <c r="Q42" s="79"/>
    </row>
    <row r="43" customFormat="false" ht="15" hidden="false" customHeight="true" outlineLevel="0" collapsed="false">
      <c r="B43" s="149" t="n">
        <v>2053</v>
      </c>
      <c r="C43" s="153" t="n">
        <f aca="false">(1+I43)*(1+Prix!G110)-1</f>
        <v>0.03652725</v>
      </c>
      <c r="D43" s="66" t="n">
        <f aca="false">(1+J43)*(1+Prix!H110)-1</f>
        <v>0.0334747500000001</v>
      </c>
      <c r="E43" s="66" t="n">
        <f aca="false">(1+K43)*(1+Prix!I110)-1</f>
        <v>0.0314397500000001</v>
      </c>
      <c r="F43" s="264" t="n">
        <f aca="false">(1+L43)*(1+Prix!J110)-1</f>
        <v>0.02838725</v>
      </c>
      <c r="G43" s="264" t="n">
        <f aca="false">(1+M43)*(1+Prix!G110)-1</f>
        <v>0.03652725</v>
      </c>
      <c r="H43" s="154" t="n">
        <f aca="false">(1+N43)*(1+Prix!J110)-1</f>
        <v>0.02838725</v>
      </c>
      <c r="I43" s="153" t="n">
        <v>0.0187</v>
      </c>
      <c r="J43" s="66" t="n">
        <v>0.0157</v>
      </c>
      <c r="K43" s="66" t="n">
        <v>0.0137</v>
      </c>
      <c r="L43" s="66" t="n">
        <v>0.0107</v>
      </c>
      <c r="M43" s="66" t="n">
        <v>0.0187</v>
      </c>
      <c r="N43" s="67" t="n">
        <v>0.0107</v>
      </c>
      <c r="O43" s="148"/>
      <c r="P43" s="79"/>
      <c r="Q43" s="79"/>
    </row>
    <row r="44" customFormat="false" ht="15" hidden="false" customHeight="true" outlineLevel="0" collapsed="false">
      <c r="B44" s="149" t="n">
        <v>2054</v>
      </c>
      <c r="C44" s="153" t="n">
        <f aca="false">(1+I44)*(1+Prix!G111)-1</f>
        <v>0.036629</v>
      </c>
      <c r="D44" s="66" t="n">
        <f aca="false">(1+J44)*(1+Prix!H111)-1</f>
        <v>0.0335765000000001</v>
      </c>
      <c r="E44" s="66" t="n">
        <f aca="false">(1+K44)*(1+Prix!I111)-1</f>
        <v>0.0315415000000001</v>
      </c>
      <c r="F44" s="264" t="n">
        <f aca="false">(1+L44)*(1+Prix!J111)-1</f>
        <v>0.028489</v>
      </c>
      <c r="G44" s="264" t="n">
        <f aca="false">(1+M44)*(1+Prix!G111)-1</f>
        <v>0.036629</v>
      </c>
      <c r="H44" s="154" t="n">
        <f aca="false">(1+N44)*(1+Prix!J111)-1</f>
        <v>0.028489</v>
      </c>
      <c r="I44" s="153" t="n">
        <v>0.0188</v>
      </c>
      <c r="J44" s="66" t="n">
        <v>0.0158</v>
      </c>
      <c r="K44" s="66" t="n">
        <v>0.0138</v>
      </c>
      <c r="L44" s="66" t="n">
        <v>0.0108</v>
      </c>
      <c r="M44" s="66" t="n">
        <v>0.0188</v>
      </c>
      <c r="N44" s="67" t="n">
        <v>0.0108</v>
      </c>
      <c r="O44" s="148"/>
      <c r="P44" s="79"/>
      <c r="Q44" s="79"/>
    </row>
    <row r="45" customFormat="false" ht="15" hidden="false" customHeight="true" outlineLevel="0" collapsed="false">
      <c r="B45" s="149" t="n">
        <v>2055</v>
      </c>
      <c r="C45" s="153" t="n">
        <f aca="false">(1+I45)*(1+Prix!G112)-1</f>
        <v>0.036629</v>
      </c>
      <c r="D45" s="66" t="n">
        <f aca="false">(1+J45)*(1+Prix!H112)-1</f>
        <v>0.0335765000000001</v>
      </c>
      <c r="E45" s="66" t="n">
        <f aca="false">(1+K45)*(1+Prix!I112)-1</f>
        <v>0.0315415000000001</v>
      </c>
      <c r="F45" s="264" t="n">
        <f aca="false">(1+L45)*(1+Prix!J112)-1</f>
        <v>0.028489</v>
      </c>
      <c r="G45" s="264" t="n">
        <f aca="false">(1+M45)*(1+Prix!G112)-1</f>
        <v>0.036629</v>
      </c>
      <c r="H45" s="154" t="n">
        <f aca="false">(1+N45)*(1+Prix!J112)-1</f>
        <v>0.028489</v>
      </c>
      <c r="I45" s="153" t="n">
        <v>0.0188</v>
      </c>
      <c r="J45" s="66" t="n">
        <v>0.0158</v>
      </c>
      <c r="K45" s="66" t="n">
        <v>0.0138</v>
      </c>
      <c r="L45" s="66" t="n">
        <v>0.0108</v>
      </c>
      <c r="M45" s="66" t="n">
        <v>0.0188</v>
      </c>
      <c r="N45" s="67" t="n">
        <v>0.0108</v>
      </c>
      <c r="O45" s="148"/>
      <c r="P45" s="79"/>
      <c r="Q45" s="79"/>
    </row>
    <row r="46" customFormat="false" ht="15" hidden="false" customHeight="true" outlineLevel="0" collapsed="false">
      <c r="B46" s="149" t="n">
        <v>2056</v>
      </c>
      <c r="C46" s="153" t="n">
        <f aca="false">(1+I46)*(1+Prix!G113)-1</f>
        <v>0.0368325</v>
      </c>
      <c r="D46" s="66" t="n">
        <f aca="false">(1+J46)*(1+Prix!H113)-1</f>
        <v>0.0337800000000001</v>
      </c>
      <c r="E46" s="66" t="n">
        <f aca="false">(1+K46)*(1+Prix!I113)-1</f>
        <v>0.0317450000000001</v>
      </c>
      <c r="F46" s="264" t="n">
        <f aca="false">(1+L46)*(1+Prix!J113)-1</f>
        <v>0.0286925</v>
      </c>
      <c r="G46" s="264" t="n">
        <f aca="false">(1+M46)*(1+Prix!G113)-1</f>
        <v>0.0368325</v>
      </c>
      <c r="H46" s="154" t="n">
        <f aca="false">(1+N46)*(1+Prix!J113)-1</f>
        <v>0.0286925</v>
      </c>
      <c r="I46" s="153" t="n">
        <v>0.019</v>
      </c>
      <c r="J46" s="66" t="n">
        <v>0.016</v>
      </c>
      <c r="K46" s="66" t="n">
        <v>0.014</v>
      </c>
      <c r="L46" s="66" t="n">
        <v>0.011</v>
      </c>
      <c r="M46" s="66" t="n">
        <v>0.019</v>
      </c>
      <c r="N46" s="67" t="n">
        <v>0.011</v>
      </c>
      <c r="O46" s="148"/>
      <c r="P46" s="79"/>
      <c r="Q46" s="79"/>
    </row>
    <row r="47" customFormat="false" ht="15" hidden="false" customHeight="true" outlineLevel="0" collapsed="false">
      <c r="B47" s="149" t="n">
        <v>2057</v>
      </c>
      <c r="C47" s="153" t="n">
        <f aca="false">(1+I47)*(1+Prix!G114)-1</f>
        <v>0.0372395000000001</v>
      </c>
      <c r="D47" s="66" t="n">
        <f aca="false">(1+J47)*(1+Prix!H114)-1</f>
        <v>0.03408525</v>
      </c>
      <c r="E47" s="66" t="n">
        <f aca="false">(1+K47)*(1+Prix!I114)-1</f>
        <v>0.0320502499999999</v>
      </c>
      <c r="F47" s="264" t="n">
        <f aca="false">(1+L47)*(1+Prix!J114)-1</f>
        <v>0.0289977500000003</v>
      </c>
      <c r="G47" s="264" t="n">
        <f aca="false">(1+M47)*(1+Prix!G114)-1</f>
        <v>0.0372395000000001</v>
      </c>
      <c r="H47" s="154" t="n">
        <f aca="false">(1+N47)*(1+Prix!J114)-1</f>
        <v>0.0289977500000003</v>
      </c>
      <c r="I47" s="153" t="n">
        <v>0.0194</v>
      </c>
      <c r="J47" s="66" t="n">
        <v>0.0163</v>
      </c>
      <c r="K47" s="66" t="n">
        <v>0.0143</v>
      </c>
      <c r="L47" s="66" t="n">
        <v>0.0113</v>
      </c>
      <c r="M47" s="66" t="n">
        <v>0.0194</v>
      </c>
      <c r="N47" s="67" t="n">
        <v>0.0113</v>
      </c>
      <c r="O47" s="148"/>
      <c r="P47" s="79"/>
      <c r="Q47" s="79"/>
    </row>
    <row r="48" customFormat="false" ht="15" hidden="false" customHeight="true" outlineLevel="0" collapsed="false">
      <c r="B48" s="149" t="n">
        <v>2058</v>
      </c>
      <c r="C48" s="153" t="n">
        <f aca="false">(1+I48)*(1+Prix!G115)-1</f>
        <v>0.0376465000000001</v>
      </c>
      <c r="D48" s="66" t="n">
        <f aca="false">(1+J48)*(1+Prix!H115)-1</f>
        <v>0.034594</v>
      </c>
      <c r="E48" s="66" t="n">
        <f aca="false">(1+K48)*(1+Prix!I115)-1</f>
        <v>0.032559</v>
      </c>
      <c r="F48" s="264" t="n">
        <f aca="false">(1+L48)*(1+Prix!J115)-1</f>
        <v>0.0295065000000001</v>
      </c>
      <c r="G48" s="264" t="n">
        <f aca="false">(1+M48)*(1+Prix!G115)-1</f>
        <v>0.0376465000000001</v>
      </c>
      <c r="H48" s="154" t="n">
        <f aca="false">(1+N48)*(1+Prix!J115)-1</f>
        <v>0.0295065000000001</v>
      </c>
      <c r="I48" s="153" t="n">
        <v>0.0198</v>
      </c>
      <c r="J48" s="66" t="n">
        <v>0.0168</v>
      </c>
      <c r="K48" s="66" t="n">
        <v>0.0148</v>
      </c>
      <c r="L48" s="66" t="n">
        <v>0.0118</v>
      </c>
      <c r="M48" s="66" t="n">
        <v>0.0198</v>
      </c>
      <c r="N48" s="67" t="n">
        <v>0.0118</v>
      </c>
      <c r="O48" s="148"/>
      <c r="P48" s="79"/>
      <c r="Q48" s="79"/>
    </row>
    <row r="49" customFormat="false" ht="15" hidden="false" customHeight="true" outlineLevel="0" collapsed="false">
      <c r="B49" s="149" t="n">
        <v>2059</v>
      </c>
      <c r="C49" s="153" t="n">
        <f aca="false">(1+I49)*(1+Prix!G116)-1</f>
        <v>0.038257</v>
      </c>
      <c r="D49" s="66" t="n">
        <f aca="false">(1+J49)*(1+Prix!H116)-1</f>
        <v>0.0351027500000001</v>
      </c>
      <c r="E49" s="66" t="n">
        <f aca="false">(1+K49)*(1+Prix!I116)-1</f>
        <v>0.0330677500000001</v>
      </c>
      <c r="F49" s="264" t="n">
        <f aca="false">(1+L49)*(1+Prix!J116)-1</f>
        <v>0.0300152500000002</v>
      </c>
      <c r="G49" s="264" t="n">
        <f aca="false">(1+M49)*(1+Prix!G116)-1</f>
        <v>0.038257</v>
      </c>
      <c r="H49" s="154" t="n">
        <f aca="false">(1+N49)*(1+Prix!J116)-1</f>
        <v>0.0300152500000002</v>
      </c>
      <c r="I49" s="153" t="n">
        <v>0.0204</v>
      </c>
      <c r="J49" s="66" t="n">
        <v>0.0173</v>
      </c>
      <c r="K49" s="66" t="n">
        <v>0.0153</v>
      </c>
      <c r="L49" s="66" t="n">
        <v>0.0123</v>
      </c>
      <c r="M49" s="66" t="n">
        <v>0.0204</v>
      </c>
      <c r="N49" s="67" t="n">
        <v>0.0123</v>
      </c>
      <c r="O49" s="148"/>
      <c r="P49" s="79"/>
      <c r="Q49" s="79"/>
    </row>
    <row r="50" customFormat="false" ht="15" hidden="false" customHeight="true" outlineLevel="0" collapsed="false">
      <c r="B50" s="149" t="n">
        <v>2060</v>
      </c>
      <c r="C50" s="153" t="n">
        <f aca="false">(1+I50)*(1+Prix!G117)-1</f>
        <v>0.0380535</v>
      </c>
      <c r="D50" s="66" t="n">
        <f aca="false">(1+J50)*(1+Prix!H117)-1</f>
        <v>0.0350010000000003</v>
      </c>
      <c r="E50" s="66" t="n">
        <f aca="false">(1+K50)*(1+Prix!I117)-1</f>
        <v>0.0329660000000003</v>
      </c>
      <c r="F50" s="264" t="n">
        <f aca="false">(1+L50)*(1+Prix!J117)-1</f>
        <v>0.0299135000000001</v>
      </c>
      <c r="G50" s="264" t="n">
        <f aca="false">(1+M50)*(1+Prix!G117)-1</f>
        <v>0.0380535</v>
      </c>
      <c r="H50" s="154" t="n">
        <f aca="false">(1+N50)*(1+Prix!J117)-1</f>
        <v>0.0299135000000001</v>
      </c>
      <c r="I50" s="153" t="n">
        <v>0.0202</v>
      </c>
      <c r="J50" s="66" t="n">
        <v>0.0172</v>
      </c>
      <c r="K50" s="66" t="n">
        <v>0.0152</v>
      </c>
      <c r="L50" s="66" t="n">
        <v>0.0122</v>
      </c>
      <c r="M50" s="66" t="n">
        <v>0.0202</v>
      </c>
      <c r="N50" s="67" t="n">
        <v>0.0122</v>
      </c>
      <c r="O50" s="148"/>
      <c r="P50" s="79"/>
      <c r="Q50" s="79"/>
    </row>
    <row r="51" customFormat="false" ht="15" hidden="false" customHeight="true" outlineLevel="0" collapsed="false">
      <c r="B51" s="149" t="n">
        <v>2061</v>
      </c>
      <c r="C51" s="153" t="n">
        <f aca="false">(1+I51)*(1+Prix!G118)-1</f>
        <v>0.0373412500000001</v>
      </c>
      <c r="D51" s="66" t="n">
        <f aca="false">(1+J51)*(1+Prix!H118)-1</f>
        <v>0.03428875</v>
      </c>
      <c r="E51" s="66" t="n">
        <f aca="false">(1+K51)*(1+Prix!I118)-1</f>
        <v>0.03225375</v>
      </c>
      <c r="F51" s="264" t="n">
        <f aca="false">(1+L51)*(1+Prix!J118)-1</f>
        <v>0.0292012500000001</v>
      </c>
      <c r="G51" s="264" t="n">
        <f aca="false">(1+M51)*(1+Prix!G118)-1</f>
        <v>0.0373412500000001</v>
      </c>
      <c r="H51" s="154" t="n">
        <f aca="false">(1+N51)*(1+Prix!J118)-1</f>
        <v>0.0292012500000001</v>
      </c>
      <c r="I51" s="153" t="n">
        <v>0.0195</v>
      </c>
      <c r="J51" s="66" t="n">
        <v>0.0165</v>
      </c>
      <c r="K51" s="66" t="n">
        <v>0.0145</v>
      </c>
      <c r="L51" s="66" t="n">
        <v>0.0115</v>
      </c>
      <c r="M51" s="66" t="n">
        <v>0.0195</v>
      </c>
      <c r="N51" s="67" t="n">
        <v>0.0115</v>
      </c>
    </row>
    <row r="52" customFormat="false" ht="15" hidden="false" customHeight="true" outlineLevel="0" collapsed="false">
      <c r="B52" s="149" t="n">
        <v>2062</v>
      </c>
      <c r="C52" s="153" t="n">
        <f aca="false">(1+I52)*(1+Prix!G119)-1</f>
        <v>0.0373412500000001</v>
      </c>
      <c r="D52" s="66" t="n">
        <f aca="false">(1+J52)*(1+Prix!H119)-1</f>
        <v>0.03428875</v>
      </c>
      <c r="E52" s="66" t="n">
        <f aca="false">(1+K52)*(1+Prix!I119)-1</f>
        <v>0.03225375</v>
      </c>
      <c r="F52" s="264" t="n">
        <f aca="false">(1+L52)*(1+Prix!J119)-1</f>
        <v>0.0292012500000001</v>
      </c>
      <c r="G52" s="264" t="n">
        <f aca="false">(1+M52)*(1+Prix!G119)-1</f>
        <v>0.0373412500000001</v>
      </c>
      <c r="H52" s="154" t="n">
        <f aca="false">(1+N52)*(1+Prix!J119)-1</f>
        <v>0.0292012500000001</v>
      </c>
      <c r="I52" s="153" t="n">
        <v>0.0195</v>
      </c>
      <c r="J52" s="66" t="n">
        <v>0.0165</v>
      </c>
      <c r="K52" s="66" t="n">
        <v>0.0145</v>
      </c>
      <c r="L52" s="66" t="n">
        <v>0.0115</v>
      </c>
      <c r="M52" s="66" t="n">
        <v>0.0195</v>
      </c>
      <c r="N52" s="67" t="n">
        <v>0.0115</v>
      </c>
    </row>
    <row r="53" customFormat="false" ht="15" hidden="false" customHeight="true" outlineLevel="0" collapsed="false">
      <c r="B53" s="149" t="n">
        <v>2063</v>
      </c>
      <c r="C53" s="153" t="n">
        <f aca="false">(1+I53)*(1+Prix!G120)-1</f>
        <v>0.0374430000000001</v>
      </c>
      <c r="D53" s="66" t="n">
        <f aca="false">(1+J53)*(1+Prix!H120)-1</f>
        <v>0.0343905</v>
      </c>
      <c r="E53" s="66" t="n">
        <f aca="false">(1+K53)*(1+Prix!I120)-1</f>
        <v>0.0323555</v>
      </c>
      <c r="F53" s="264" t="n">
        <f aca="false">(1+L53)*(1+Prix!J120)-1</f>
        <v>0.0293030000000001</v>
      </c>
      <c r="G53" s="264" t="n">
        <f aca="false">(1+M53)*(1+Prix!G120)-1</f>
        <v>0.0374430000000001</v>
      </c>
      <c r="H53" s="154" t="n">
        <f aca="false">(1+N53)*(1+Prix!J120)-1</f>
        <v>0.0293030000000001</v>
      </c>
      <c r="I53" s="153" t="n">
        <v>0.0196</v>
      </c>
      <c r="J53" s="66" t="n">
        <v>0.0166</v>
      </c>
      <c r="K53" s="66" t="n">
        <v>0.0146</v>
      </c>
      <c r="L53" s="66" t="n">
        <v>0.0116</v>
      </c>
      <c r="M53" s="66" t="n">
        <v>0.0196</v>
      </c>
      <c r="N53" s="67" t="n">
        <v>0.0116</v>
      </c>
    </row>
    <row r="54" customFormat="false" ht="15" hidden="false" customHeight="true" outlineLevel="0" collapsed="false">
      <c r="B54" s="149" t="n">
        <v>2064</v>
      </c>
      <c r="C54" s="153" t="n">
        <f aca="false">(1+I54)*(1+Prix!G121)-1</f>
        <v>0.0373412500000001</v>
      </c>
      <c r="D54" s="66" t="n">
        <f aca="false">(1+J54)*(1+Prix!H121)-1</f>
        <v>0.03428875</v>
      </c>
      <c r="E54" s="66" t="n">
        <f aca="false">(1+K54)*(1+Prix!I121)-1</f>
        <v>0.03225375</v>
      </c>
      <c r="F54" s="264" t="n">
        <f aca="false">(1+L54)*(1+Prix!J121)-1</f>
        <v>0.0292012500000001</v>
      </c>
      <c r="G54" s="264" t="n">
        <f aca="false">(1+M54)*(1+Prix!G121)-1</f>
        <v>0.0373412500000001</v>
      </c>
      <c r="H54" s="154" t="n">
        <f aca="false">(1+N54)*(1+Prix!J121)-1</f>
        <v>0.0292012500000001</v>
      </c>
      <c r="I54" s="153" t="n">
        <v>0.0195</v>
      </c>
      <c r="J54" s="66" t="n">
        <v>0.0165</v>
      </c>
      <c r="K54" s="66" t="n">
        <v>0.0145</v>
      </c>
      <c r="L54" s="66" t="n">
        <v>0.0115</v>
      </c>
      <c r="M54" s="66" t="n">
        <v>0.0195</v>
      </c>
      <c r="N54" s="67" t="n">
        <v>0.0115</v>
      </c>
    </row>
    <row r="55" customFormat="false" ht="15" hidden="false" customHeight="true" outlineLevel="0" collapsed="false">
      <c r="B55" s="149" t="n">
        <v>2065</v>
      </c>
      <c r="C55" s="153" t="n">
        <f aca="false">(1+I55)*(1+Prix!G122)-1</f>
        <v>0.0368325</v>
      </c>
      <c r="D55" s="66" t="n">
        <f aca="false">(1+J55)*(1+Prix!H122)-1</f>
        <v>0.0337800000000001</v>
      </c>
      <c r="E55" s="66" t="n">
        <f aca="false">(1+K55)*(1+Prix!I122)-1</f>
        <v>0.0317450000000001</v>
      </c>
      <c r="F55" s="264" t="n">
        <f aca="false">(1+L55)*(1+Prix!J122)-1</f>
        <v>0.0286925</v>
      </c>
      <c r="G55" s="264" t="n">
        <f aca="false">(1+M55)*(1+Prix!G122)-1</f>
        <v>0.0368325</v>
      </c>
      <c r="H55" s="154" t="n">
        <f aca="false">(1+N55)*(1+Prix!J122)-1</f>
        <v>0.0286925</v>
      </c>
      <c r="I55" s="153" t="n">
        <v>0.019</v>
      </c>
      <c r="J55" s="66" t="n">
        <v>0.016</v>
      </c>
      <c r="K55" s="66" t="n">
        <v>0.014</v>
      </c>
      <c r="L55" s="66" t="n">
        <v>0.011</v>
      </c>
      <c r="M55" s="66" t="n">
        <v>0.019</v>
      </c>
      <c r="N55" s="67" t="n">
        <v>0.011</v>
      </c>
    </row>
    <row r="56" customFormat="false" ht="15" hidden="false" customHeight="true" outlineLevel="0" collapsed="false">
      <c r="B56" s="149" t="n">
        <v>2066</v>
      </c>
      <c r="C56" s="153" t="n">
        <f aca="false">(1+I56)*(1+Prix!G123)-1</f>
        <v>0.0364255</v>
      </c>
      <c r="D56" s="66" t="n">
        <f aca="false">(1+J56)*(1+Prix!H123)-1</f>
        <v>0.0333730000000001</v>
      </c>
      <c r="E56" s="66" t="n">
        <f aca="false">(1+K56)*(1+Prix!I123)-1</f>
        <v>0.0313380000000001</v>
      </c>
      <c r="F56" s="264" t="n">
        <f aca="false">(1+L56)*(1+Prix!J123)-1</f>
        <v>0.0282855</v>
      </c>
      <c r="G56" s="264" t="n">
        <f aca="false">(1+M56)*(1+Prix!G123)-1</f>
        <v>0.0364255</v>
      </c>
      <c r="H56" s="154" t="n">
        <f aca="false">(1+N56)*(1+Prix!J123)-1</f>
        <v>0.0282855</v>
      </c>
      <c r="I56" s="153" t="n">
        <v>0.0186</v>
      </c>
      <c r="J56" s="66" t="n">
        <v>0.0156</v>
      </c>
      <c r="K56" s="66" t="n">
        <v>0.0136</v>
      </c>
      <c r="L56" s="66" t="n">
        <v>0.0106</v>
      </c>
      <c r="M56" s="66" t="n">
        <v>0.0186</v>
      </c>
      <c r="N56" s="67" t="n">
        <v>0.0106</v>
      </c>
    </row>
    <row r="57" customFormat="false" ht="15" hidden="false" customHeight="true" outlineLevel="0" collapsed="false">
      <c r="B57" s="149" t="n">
        <v>2067</v>
      </c>
      <c r="C57" s="153" t="n">
        <f aca="false">(1+I57)*(1+Prix!G124)-1</f>
        <v>0.03652725</v>
      </c>
      <c r="D57" s="66" t="n">
        <f aca="false">(1+J57)*(1+Prix!H124)-1</f>
        <v>0.0334747500000001</v>
      </c>
      <c r="E57" s="66" t="n">
        <f aca="false">(1+K57)*(1+Prix!I124)-1</f>
        <v>0.0314397500000001</v>
      </c>
      <c r="F57" s="264" t="n">
        <f aca="false">(1+L57)*(1+Prix!J124)-1</f>
        <v>0.02838725</v>
      </c>
      <c r="G57" s="264" t="n">
        <f aca="false">(1+M57)*(1+Prix!G124)-1</f>
        <v>0.03652725</v>
      </c>
      <c r="H57" s="154" t="n">
        <f aca="false">(1+N57)*(1+Prix!J124)-1</f>
        <v>0.02838725</v>
      </c>
      <c r="I57" s="153" t="n">
        <v>0.0187</v>
      </c>
      <c r="J57" s="66" t="n">
        <v>0.0157</v>
      </c>
      <c r="K57" s="66" t="n">
        <v>0.0137</v>
      </c>
      <c r="L57" s="66" t="n">
        <v>0.0107</v>
      </c>
      <c r="M57" s="66" t="n">
        <v>0.0187</v>
      </c>
      <c r="N57" s="67" t="n">
        <v>0.0107</v>
      </c>
    </row>
    <row r="58" customFormat="false" ht="15" hidden="false" customHeight="true" outlineLevel="0" collapsed="false">
      <c r="B58" s="149" t="n">
        <v>2068</v>
      </c>
      <c r="C58" s="153" t="n">
        <f aca="false">(1+I58)*(1+Prix!G125)-1</f>
        <v>0.03652725</v>
      </c>
      <c r="D58" s="66" t="n">
        <f aca="false">(1+J58)*(1+Prix!H125)-1</f>
        <v>0.0334747500000001</v>
      </c>
      <c r="E58" s="66" t="n">
        <f aca="false">(1+K58)*(1+Prix!I125)-1</f>
        <v>0.0314397500000001</v>
      </c>
      <c r="F58" s="264" t="n">
        <f aca="false">(1+L58)*(1+Prix!J125)-1</f>
        <v>0.02838725</v>
      </c>
      <c r="G58" s="264" t="n">
        <f aca="false">(1+M58)*(1+Prix!G125)-1</f>
        <v>0.03652725</v>
      </c>
      <c r="H58" s="154" t="n">
        <f aca="false">(1+N58)*(1+Prix!J125)-1</f>
        <v>0.02838725</v>
      </c>
      <c r="I58" s="153" t="n">
        <v>0.0187</v>
      </c>
      <c r="J58" s="66" t="n">
        <v>0.0157</v>
      </c>
      <c r="K58" s="66" t="n">
        <v>0.0137</v>
      </c>
      <c r="L58" s="66" t="n">
        <v>0.0107</v>
      </c>
      <c r="M58" s="66" t="n">
        <v>0.0187</v>
      </c>
      <c r="N58" s="67" t="n">
        <v>0.0107</v>
      </c>
    </row>
    <row r="59" customFormat="false" ht="15" hidden="false" customHeight="true" outlineLevel="0" collapsed="false">
      <c r="B59" s="149" t="n">
        <v>2069</v>
      </c>
      <c r="C59" s="153" t="n">
        <f aca="false">(1+I59)*(1+Prix!G126)-1</f>
        <v>0.03632375</v>
      </c>
      <c r="D59" s="66" t="n">
        <f aca="false">(1+J59)*(1+Prix!H126)-1</f>
        <v>0.0332712500000001</v>
      </c>
      <c r="E59" s="66" t="n">
        <f aca="false">(1+K59)*(1+Prix!I126)-1</f>
        <v>0.0312362500000001</v>
      </c>
      <c r="F59" s="264" t="n">
        <f aca="false">(1+L59)*(1+Prix!J126)-1</f>
        <v>0.0281837499999999</v>
      </c>
      <c r="G59" s="264" t="n">
        <f aca="false">(1+M59)*(1+Prix!G126)-1</f>
        <v>0.03632375</v>
      </c>
      <c r="H59" s="154" t="n">
        <f aca="false">(1+N59)*(1+Prix!J126)-1</f>
        <v>0.0281837499999999</v>
      </c>
      <c r="I59" s="153" t="n">
        <v>0.0185</v>
      </c>
      <c r="J59" s="66" t="n">
        <v>0.0155</v>
      </c>
      <c r="K59" s="66" t="n">
        <v>0.0135</v>
      </c>
      <c r="L59" s="66" t="n">
        <v>0.0105</v>
      </c>
      <c r="M59" s="66" t="n">
        <v>0.0185</v>
      </c>
      <c r="N59" s="67" t="n">
        <v>0.0105</v>
      </c>
    </row>
    <row r="60" customFormat="false" ht="15" hidden="false" customHeight="true" outlineLevel="0" collapsed="false">
      <c r="B60" s="156" t="n">
        <v>2070</v>
      </c>
      <c r="C60" s="160" t="n">
        <f aca="false">(1+I60)*(1+Prix!G127)-1</f>
        <v>0.0360185000000002</v>
      </c>
      <c r="D60" s="73" t="n">
        <f aca="false">(1+J60)*(1+Prix!H127)-1</f>
        <v>0.0329660000000003</v>
      </c>
      <c r="E60" s="73" t="n">
        <f aca="false">(1+K60)*(1+Prix!I127)-1</f>
        <v>0.0309310000000003</v>
      </c>
      <c r="F60" s="265" t="n">
        <f aca="false">(1+L60)*(1+Prix!J127)-1</f>
        <v>0.0278785000000001</v>
      </c>
      <c r="G60" s="265" t="n">
        <f aca="false">(1+M60)*(1+Prix!G127)-1</f>
        <v>0.0360185000000002</v>
      </c>
      <c r="H60" s="161" t="n">
        <f aca="false">(1+N60)*(1+Prix!J127)-1</f>
        <v>0.0278785000000001</v>
      </c>
      <c r="I60" s="160" t="n">
        <v>0.0182</v>
      </c>
      <c r="J60" s="73" t="n">
        <v>0.0152</v>
      </c>
      <c r="K60" s="73" t="n">
        <v>0.0132</v>
      </c>
      <c r="L60" s="73" t="n">
        <v>0.0102</v>
      </c>
      <c r="M60" s="73" t="n">
        <v>0.0182</v>
      </c>
      <c r="N60" s="74" t="n">
        <v>0.0102</v>
      </c>
    </row>
  </sheetData>
  <mergeCells count="3">
    <mergeCell ref="B3:B4"/>
    <mergeCell ref="C3:H3"/>
    <mergeCell ref="I3:N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1" sqref="A1:N6 D13"/>
    </sheetView>
  </sheetViews>
  <sheetFormatPr defaultRowHeight="15" outlineLevelRow="0" outlineLevelCol="0"/>
  <cols>
    <col collapsed="false" customWidth="true" hidden="false" outlineLevel="0" max="1" min="1" style="8" width="1"/>
    <col collapsed="false" customWidth="true" hidden="false" outlineLevel="0" max="2" min="2" style="8" width="15.71"/>
    <col collapsed="false" customWidth="true" hidden="false" outlineLevel="0" max="3" min="3" style="8" width="70.86"/>
    <col collapsed="false" customWidth="true" hidden="false" outlineLevel="0" max="4" min="4" style="8" width="111.58"/>
    <col collapsed="false" customWidth="true" hidden="false" outlineLevel="0" max="5" min="5" style="8" width="12.71"/>
    <col collapsed="false" customWidth="true" hidden="false" outlineLevel="0" max="6" min="6" style="8" width="28.14"/>
    <col collapsed="false" customWidth="true" hidden="false" outlineLevel="0" max="1025" min="7" style="9" width="10.85"/>
  </cols>
  <sheetData>
    <row r="1" customFormat="false" ht="15" hidden="false" customHeight="false" outlineLevel="0" collapsed="false">
      <c r="B1" s="8" t="s">
        <v>2</v>
      </c>
    </row>
    <row r="2" customFormat="false" ht="15" hidden="false" customHeight="false" outlineLevel="0" collapsed="false">
      <c r="B2" s="8" t="s">
        <v>3</v>
      </c>
    </row>
    <row r="3" customFormat="false" ht="15.75" hidden="false" customHeight="false" outlineLevel="0" collapsed="false">
      <c r="J3" s="10"/>
    </row>
    <row r="4" customFormat="false" ht="63.75" hidden="false" customHeight="false" outlineLevel="0" collapsed="false">
      <c r="A4" s="11"/>
      <c r="B4" s="12" t="s">
        <v>4</v>
      </c>
      <c r="C4" s="13" t="s">
        <v>5</v>
      </c>
      <c r="D4" s="13" t="s">
        <v>6</v>
      </c>
      <c r="E4" s="13" t="s">
        <v>7</v>
      </c>
      <c r="F4" s="14" t="s">
        <v>8</v>
      </c>
    </row>
    <row r="5" s="21" customFormat="true" ht="30" hidden="false" customHeight="false" outlineLevel="0" collapsed="false">
      <c r="A5" s="15"/>
      <c r="B5" s="16" t="s">
        <v>9</v>
      </c>
      <c r="C5" s="17" t="s">
        <v>10</v>
      </c>
      <c r="D5" s="18" t="s">
        <v>11</v>
      </c>
      <c r="E5" s="19" t="n">
        <v>2016</v>
      </c>
      <c r="F5" s="20" t="s">
        <v>12</v>
      </c>
    </row>
    <row r="6" customFormat="false" ht="15" hidden="false" customHeight="true" outlineLevel="0" collapsed="false">
      <c r="A6" s="22"/>
      <c r="B6" s="23" t="s">
        <v>13</v>
      </c>
      <c r="C6" s="24" t="s">
        <v>14</v>
      </c>
      <c r="D6" s="25" t="s">
        <v>15</v>
      </c>
      <c r="E6" s="26" t="n">
        <v>2016</v>
      </c>
      <c r="F6" s="27" t="s">
        <v>12</v>
      </c>
      <c r="J6" s="28"/>
    </row>
    <row r="7" customFormat="false" ht="15" hidden="false" customHeight="false" outlineLevel="0" collapsed="false">
      <c r="A7" s="22"/>
      <c r="B7" s="23" t="s">
        <v>16</v>
      </c>
      <c r="C7" s="24"/>
      <c r="D7" s="25"/>
      <c r="E7" s="26"/>
      <c r="F7" s="27"/>
    </row>
    <row r="8" customFormat="false" ht="15" hidden="false" customHeight="false" outlineLevel="0" collapsed="false">
      <c r="A8" s="22"/>
      <c r="B8" s="23" t="s">
        <v>17</v>
      </c>
      <c r="C8" s="24"/>
      <c r="D8" s="25"/>
      <c r="E8" s="26"/>
      <c r="F8" s="27"/>
    </row>
    <row r="9" customFormat="false" ht="15" hidden="false" customHeight="false" outlineLevel="0" collapsed="false">
      <c r="A9" s="22"/>
      <c r="B9" s="23" t="s">
        <v>18</v>
      </c>
      <c r="C9" s="24"/>
      <c r="D9" s="25"/>
      <c r="E9" s="26"/>
      <c r="F9" s="27"/>
    </row>
    <row r="10" customFormat="false" ht="30" hidden="false" customHeight="false" outlineLevel="0" collapsed="false">
      <c r="A10" s="22"/>
      <c r="B10" s="29" t="s">
        <v>19</v>
      </c>
      <c r="C10" s="24" t="s">
        <v>20</v>
      </c>
      <c r="D10" s="24" t="s">
        <v>21</v>
      </c>
      <c r="E10" s="26" t="n">
        <v>2017</v>
      </c>
      <c r="F10" s="30" t="str">
        <f aca="false">F6</f>
        <v>Selon scénario</v>
      </c>
    </row>
    <row r="11" customFormat="false" ht="15" hidden="false" customHeight="false" outlineLevel="0" collapsed="false">
      <c r="A11" s="22"/>
      <c r="B11" s="29" t="s">
        <v>22</v>
      </c>
      <c r="C11" s="24" t="s">
        <v>23</v>
      </c>
      <c r="D11" s="24"/>
      <c r="E11" s="26" t="n">
        <v>2016</v>
      </c>
      <c r="F11" s="30" t="s">
        <v>24</v>
      </c>
    </row>
    <row r="12" customFormat="false" ht="15" hidden="false" customHeight="false" outlineLevel="0" collapsed="false">
      <c r="A12" s="22"/>
      <c r="B12" s="29" t="s">
        <v>25</v>
      </c>
      <c r="C12" s="24" t="s">
        <v>26</v>
      </c>
      <c r="D12" s="24" t="s">
        <v>27</v>
      </c>
      <c r="E12" s="26" t="n">
        <v>2016</v>
      </c>
      <c r="F12" s="30" t="s">
        <v>12</v>
      </c>
    </row>
    <row r="13" customFormat="false" ht="81.75" hidden="false" customHeight="true" outlineLevel="0" collapsed="false">
      <c r="A13" s="22"/>
      <c r="B13" s="31" t="s">
        <v>28</v>
      </c>
      <c r="C13" s="32" t="s">
        <v>29</v>
      </c>
      <c r="D13" s="33" t="s">
        <v>30</v>
      </c>
      <c r="E13" s="34" t="n">
        <v>43008</v>
      </c>
      <c r="F13" s="35" t="str">
        <f aca="false">F12</f>
        <v>Selon scénario</v>
      </c>
    </row>
    <row r="19" customFormat="false" ht="12.75" hidden="false" customHeight="false" outlineLevel="0" collapsed="false"/>
    <row r="20" customFormat="false" ht="12.75" hidden="false" customHeight="false" outlineLevel="0" collapsed="false"/>
    <row r="21" customFormat="false" ht="12.75" hidden="false" customHeight="false" outlineLevel="0" collapsed="false"/>
    <row r="22" customFormat="false" ht="12.75" hidden="false" customHeight="false" outlineLevel="0" collapsed="false"/>
    <row r="23" customFormat="false" ht="12.75" hidden="false" customHeight="false" outlineLevel="0" collapsed="false"/>
    <row r="24" customFormat="false" ht="12.75" hidden="false" customHeight="false" outlineLevel="0" collapsed="false"/>
    <row r="25" customFormat="false" ht="12.75" hidden="false" customHeight="false" outlineLevel="0" collapsed="false"/>
    <row r="26" customFormat="false" ht="12.75" hidden="false" customHeight="false" outlineLevel="0" collapsed="false"/>
    <row r="27" customFormat="false" ht="12.75" hidden="false" customHeight="false" outlineLevel="0" collapsed="false"/>
    <row r="28" customFormat="false" ht="12.75" hidden="false" customHeight="false" outlineLevel="0" collapsed="false"/>
    <row r="29" customFormat="false" ht="12.75" hidden="false" customHeight="false" outlineLevel="0" collapsed="false"/>
    <row r="30" customFormat="false" ht="12.75" hidden="false" customHeight="false" outlineLevel="0" collapsed="false"/>
    <row r="31" customFormat="false" ht="12.75" hidden="false" customHeight="false" outlineLevel="0" collapsed="false"/>
    <row r="32" customFormat="false" ht="12.75" hidden="false" customHeight="false" outlineLevel="0" collapsed="false"/>
    <row r="33" customFormat="false" ht="12.75" hidden="false" customHeight="false" outlineLevel="0" collapsed="false"/>
    <row r="34" customFormat="false" ht="12.75" hidden="false" customHeight="false" outlineLevel="0" collapsed="false"/>
    <row r="35" customFormat="false" ht="12.75" hidden="false" customHeight="false" outlineLevel="0" collapsed="false"/>
    <row r="36" customFormat="false" ht="12.75" hidden="false" customHeight="false" outlineLevel="0" collapsed="false"/>
    <row r="37" customFormat="false" ht="12.75" hidden="false" customHeight="false" outlineLevel="0" collapsed="false"/>
    <row r="38" customFormat="false" ht="12.75" hidden="false" customHeight="false" outlineLevel="0" collapsed="false"/>
    <row r="40" customFormat="false" ht="12.75" hidden="false" customHeight="false" outlineLevel="0" collapsed="false"/>
  </sheetData>
  <mergeCells count="4">
    <mergeCell ref="C6:C9"/>
    <mergeCell ref="D6:D9"/>
    <mergeCell ref="E6:E9"/>
    <mergeCell ref="F6:F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AN61"/>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G88" activeCellId="1" sqref="A1:N6 G88"/>
    </sheetView>
  </sheetViews>
  <sheetFormatPr defaultRowHeight="15" outlineLevelRow="0" outlineLevelCol="0"/>
  <cols>
    <col collapsed="false" customWidth="true" hidden="false" outlineLevel="0" max="1" min="1" style="1" width="2.42"/>
    <col collapsed="false" customWidth="true" hidden="false" outlineLevel="0" max="2" min="2" style="1" width="7.71"/>
    <col collapsed="false" customWidth="true" hidden="false" outlineLevel="0" max="3" min="3" style="36" width="10.85"/>
    <col collapsed="false" customWidth="true" hidden="false" outlineLevel="0" max="4" min="4" style="37" width="11.71"/>
    <col collapsed="false" customWidth="true" hidden="false" outlineLevel="0" max="22" min="5" style="37" width="10.85"/>
    <col collapsed="false" customWidth="true" hidden="false" outlineLevel="0" max="1025" min="23" style="1" width="10.85"/>
  </cols>
  <sheetData>
    <row r="1" customFormat="false" ht="23.25" hidden="false" customHeight="false" outlineLevel="0" collapsed="false">
      <c r="B1" s="38" t="s">
        <v>31</v>
      </c>
    </row>
    <row r="3" customFormat="false" ht="15.75" hidden="false" customHeight="false" outlineLevel="0" collapsed="false">
      <c r="B3" s="39" t="s">
        <v>32</v>
      </c>
      <c r="C3" s="40"/>
      <c r="D3" s="41"/>
      <c r="E3" s="41"/>
      <c r="F3" s="41"/>
      <c r="G3" s="41"/>
      <c r="H3" s="41"/>
      <c r="I3" s="41"/>
      <c r="K3" s="42"/>
      <c r="L3" s="42"/>
      <c r="M3" s="42"/>
      <c r="N3" s="42"/>
      <c r="O3" s="42"/>
      <c r="P3" s="42"/>
      <c r="Q3" s="42"/>
      <c r="R3" s="42"/>
      <c r="S3" s="42"/>
      <c r="T3" s="42"/>
      <c r="U3" s="42"/>
      <c r="V3" s="42"/>
      <c r="W3" s="42"/>
      <c r="X3" s="42"/>
      <c r="Y3" s="42"/>
      <c r="Z3" s="42"/>
      <c r="AA3" s="42"/>
    </row>
    <row r="4" customFormat="false" ht="27.75" hidden="false" customHeight="true" outlineLevel="0" collapsed="false">
      <c r="B4" s="43" t="s">
        <v>33</v>
      </c>
      <c r="C4" s="44" t="s">
        <v>34</v>
      </c>
      <c r="D4" s="44"/>
      <c r="E4" s="44"/>
      <c r="F4" s="44"/>
      <c r="G4" s="44"/>
      <c r="H4" s="44"/>
      <c r="I4" s="44"/>
      <c r="J4" s="44"/>
      <c r="K4" s="44"/>
      <c r="L4" s="44"/>
      <c r="M4" s="44"/>
      <c r="N4" s="44"/>
      <c r="O4" s="44"/>
      <c r="P4" s="44"/>
      <c r="Q4" s="44"/>
      <c r="R4" s="44"/>
      <c r="S4" s="44"/>
      <c r="T4" s="44"/>
      <c r="U4" s="44"/>
      <c r="V4" s="45" t="s">
        <v>35</v>
      </c>
      <c r="W4" s="45"/>
      <c r="X4" s="45"/>
      <c r="Y4" s="45"/>
      <c r="Z4" s="45"/>
      <c r="AA4" s="45"/>
      <c r="AB4" s="45"/>
      <c r="AC4" s="45"/>
      <c r="AD4" s="45"/>
      <c r="AE4" s="45"/>
      <c r="AF4" s="45"/>
      <c r="AG4" s="45"/>
      <c r="AH4" s="45"/>
      <c r="AI4" s="45"/>
      <c r="AJ4" s="45"/>
      <c r="AK4" s="45"/>
      <c r="AL4" s="45"/>
      <c r="AM4" s="45"/>
      <c r="AN4" s="45"/>
    </row>
    <row r="5" s="46" customFormat="true" ht="44.25" hidden="false" customHeight="true" outlineLevel="0" collapsed="false">
      <c r="B5" s="47"/>
      <c r="C5" s="48" t="s">
        <v>36</v>
      </c>
      <c r="D5" s="49" t="str">
        <f aca="false">W5</f>
        <v>CNAVTS</v>
      </c>
      <c r="E5" s="49" t="str">
        <f aca="false">X5</f>
        <v>MSA SA </v>
      </c>
      <c r="F5" s="49" t="str">
        <f aca="false">Y5</f>
        <v>FPE civils</v>
      </c>
      <c r="G5" s="49" t="str">
        <f aca="false">Z5</f>
        <v>FPE militaires</v>
      </c>
      <c r="H5" s="49" t="str">
        <f aca="false">AA5</f>
        <v>FSPOEIE</v>
      </c>
      <c r="I5" s="49" t="str">
        <f aca="false">AB5</f>
        <v>CNRACL</v>
      </c>
      <c r="J5" s="49" t="str">
        <f aca="false">AC5</f>
        <v>CANSSM</v>
      </c>
      <c r="K5" s="49" t="str">
        <f aca="false">AD5</f>
        <v>SNCF</v>
      </c>
      <c r="L5" s="49" t="str">
        <f aca="false">AE5</f>
        <v>RATP</v>
      </c>
      <c r="M5" s="49" t="str">
        <f aca="false">AF5</f>
        <v>ENIM</v>
      </c>
      <c r="N5" s="49" t="str">
        <f aca="false">AG5</f>
        <v>CNIEG</v>
      </c>
      <c r="O5" s="49" t="str">
        <f aca="false">AH5</f>
        <v>CRPCEN</v>
      </c>
      <c r="P5" s="49" t="str">
        <f aca="false">AI5</f>
        <v>BDF</v>
      </c>
      <c r="Q5" s="49" t="str">
        <f aca="false">AJ5</f>
        <v>MSA EXA </v>
      </c>
      <c r="R5" s="49" t="str">
        <f aca="false">AK5</f>
        <v>RSI AVIC</v>
      </c>
      <c r="S5" s="49" t="str">
        <f aca="false">AL5</f>
        <v>RSI AVA</v>
      </c>
      <c r="T5" s="50" t="str">
        <f aca="false">AM5</f>
        <v>CNAVPL</v>
      </c>
      <c r="U5" s="51" t="str">
        <f aca="false">AN5</f>
        <v>CNBF</v>
      </c>
      <c r="V5" s="48" t="str">
        <f aca="false">C5</f>
        <v>SMPT Ensemble</v>
      </c>
      <c r="W5" s="49" t="s">
        <v>37</v>
      </c>
      <c r="X5" s="49" t="s">
        <v>38</v>
      </c>
      <c r="Y5" s="49" t="s">
        <v>39</v>
      </c>
      <c r="Z5" s="49" t="s">
        <v>40</v>
      </c>
      <c r="AA5" s="49" t="s">
        <v>41</v>
      </c>
      <c r="AB5" s="49" t="s">
        <v>42</v>
      </c>
      <c r="AC5" s="49" t="s">
        <v>43</v>
      </c>
      <c r="AD5" s="49" t="s">
        <v>44</v>
      </c>
      <c r="AE5" s="49" t="s">
        <v>45</v>
      </c>
      <c r="AF5" s="49" t="s">
        <v>46</v>
      </c>
      <c r="AG5" s="49" t="s">
        <v>47</v>
      </c>
      <c r="AH5" s="49" t="s">
        <v>48</v>
      </c>
      <c r="AI5" s="49" t="s">
        <v>49</v>
      </c>
      <c r="AJ5" s="49" t="s">
        <v>50</v>
      </c>
      <c r="AK5" s="49" t="s">
        <v>51</v>
      </c>
      <c r="AL5" s="49" t="s">
        <v>52</v>
      </c>
      <c r="AM5" s="49" t="s">
        <v>53</v>
      </c>
      <c r="AN5" s="52" t="s">
        <v>54</v>
      </c>
    </row>
    <row r="6" customFormat="false" ht="15" hidden="false" customHeight="false" outlineLevel="0" collapsed="false">
      <c r="B6" s="53" t="n">
        <v>2015</v>
      </c>
      <c r="C6" s="54"/>
      <c r="D6" s="55"/>
      <c r="E6" s="55"/>
      <c r="F6" s="55"/>
      <c r="G6" s="55"/>
      <c r="H6" s="55"/>
      <c r="I6" s="55"/>
      <c r="J6" s="55"/>
      <c r="K6" s="55"/>
      <c r="L6" s="55"/>
      <c r="M6" s="55"/>
      <c r="N6" s="55"/>
      <c r="O6" s="55"/>
      <c r="P6" s="55"/>
      <c r="Q6" s="55"/>
      <c r="R6" s="55"/>
      <c r="S6" s="55"/>
      <c r="T6" s="56"/>
      <c r="U6" s="57"/>
      <c r="V6" s="58"/>
      <c r="W6" s="59"/>
      <c r="X6" s="59"/>
      <c r="Y6" s="59"/>
      <c r="Z6" s="59"/>
      <c r="AA6" s="59"/>
      <c r="AB6" s="59"/>
      <c r="AC6" s="59"/>
      <c r="AD6" s="59"/>
      <c r="AE6" s="59"/>
      <c r="AF6" s="59"/>
      <c r="AG6" s="59"/>
      <c r="AH6" s="59"/>
      <c r="AI6" s="59"/>
      <c r="AJ6" s="59"/>
      <c r="AK6" s="59"/>
      <c r="AL6" s="59"/>
      <c r="AM6" s="59"/>
      <c r="AN6" s="60"/>
    </row>
    <row r="7" customFormat="false" ht="15" hidden="false" customHeight="false" outlineLevel="0" collapsed="false">
      <c r="B7" s="61" t="n">
        <f aca="false">B6+1</f>
        <v>2016</v>
      </c>
      <c r="C7" s="62" t="n">
        <v>0.0126383467232996</v>
      </c>
      <c r="D7" s="63" t="n">
        <f aca="false">(1+W7)/(1+Prix!$G73)-1</f>
        <v>0.0119760479041917</v>
      </c>
      <c r="E7" s="63" t="n">
        <f aca="false">(1+X7)/(1+Prix!$G73)-1</f>
        <v>0.0119760479041917</v>
      </c>
      <c r="F7" s="63" t="n">
        <f aca="false">(1+Y7)/(1+Prix!$G73)-1</f>
        <v>0.0104896247221766</v>
      </c>
      <c r="G7" s="63" t="n">
        <f aca="false">(1+Z7)/(1+Prix!$G73)-1</f>
        <v>0.0128948524572616</v>
      </c>
      <c r="H7" s="63" t="n">
        <f aca="false">(1+AA7)/(1+Prix!$G73)-1</f>
        <v>0.0129999999999999</v>
      </c>
      <c r="I7" s="63" t="n">
        <f aca="false">(1+AB7)/(1+Prix!$G73)-1</f>
        <v>0.00980585453733274</v>
      </c>
      <c r="J7" s="63" t="n">
        <f aca="false">(1+AC7)/(1+Prix!$G73)-1</f>
        <v>0.010392728919159</v>
      </c>
      <c r="K7" s="63" t="n">
        <f aca="false">(1+AD7)/(1+Prix!$G73)-1</f>
        <v>0.00699401197604788</v>
      </c>
      <c r="L7" s="63" t="n">
        <f aca="false">(1+AE7)/(1+Prix!$G73)-1</f>
        <v>-0.00341549887608106</v>
      </c>
      <c r="M7" s="63" t="n">
        <f aca="false">(1+AF7)/(1+Prix!$G73)-1</f>
        <v>-0.00518306348662612</v>
      </c>
      <c r="N7" s="63" t="n">
        <f aca="false">(1+AG7)/(1+Prix!$G73)-1</f>
        <v>-0.00234814617770418</v>
      </c>
      <c r="O7" s="63" t="n">
        <f aca="false">(1+AH7)/(1+Prix!$G73)-1</f>
        <v>0.0089999999999999</v>
      </c>
      <c r="P7" s="63" t="n">
        <f aca="false">(1+AI7)/(1+Prix!$G73)-1</f>
        <v>0.0129999999999999</v>
      </c>
      <c r="Q7" s="63" t="n">
        <f aca="false">(1+AJ7)/(1+Prix!$G73)-1</f>
        <v>0.0129999999999999</v>
      </c>
      <c r="R7" s="63" t="n">
        <f aca="false">(1+AK7)/(1+Prix!$G73)-1</f>
        <v>-0.00199600798403199</v>
      </c>
      <c r="S7" s="63" t="n">
        <f aca="false">(1+AL7)/(1+Prix!$G73)-1</f>
        <v>-0.00199600798403199</v>
      </c>
      <c r="T7" s="64" t="n">
        <f aca="false">(1+AM7)/(1+Prix!$G73)-1</f>
        <v>-0.000998003992016105</v>
      </c>
      <c r="U7" s="65" t="n">
        <f aca="false">(1+AN7)/(1+Prix!$G73)-1</f>
        <v>-0.00199600798403199</v>
      </c>
      <c r="V7" s="62" t="n">
        <f aca="false">(1+C7)*(1+Prix!G73)-1</f>
        <v>0.0146636234167461</v>
      </c>
      <c r="W7" s="66" t="n">
        <v>0.014</v>
      </c>
      <c r="X7" s="66" t="n">
        <v>0.014</v>
      </c>
      <c r="Y7" s="66" t="n">
        <v>0.012510603971621</v>
      </c>
      <c r="Z7" s="66" t="n">
        <v>0.0149206421621761</v>
      </c>
      <c r="AA7" s="66" t="n">
        <v>0.015026</v>
      </c>
      <c r="AB7" s="66" t="n">
        <v>0.0118254662464075</v>
      </c>
      <c r="AC7" s="66" t="n">
        <v>0.0124135143769972</v>
      </c>
      <c r="AD7" s="66" t="n">
        <v>0.00900799999999991</v>
      </c>
      <c r="AE7" s="66" t="n">
        <v>-0.00142232987383317</v>
      </c>
      <c r="AF7" s="66" t="n">
        <v>-0.00319342961359936</v>
      </c>
      <c r="AG7" s="66" t="n">
        <v>-0.000352842470059622</v>
      </c>
      <c r="AH7" s="66" t="n">
        <v>0.011018</v>
      </c>
      <c r="AI7" s="66" t="n">
        <v>0.015026</v>
      </c>
      <c r="AJ7" s="66" t="n">
        <v>0.015026</v>
      </c>
      <c r="AK7" s="66" t="n">
        <v>0</v>
      </c>
      <c r="AL7" s="66" t="n">
        <v>0</v>
      </c>
      <c r="AM7" s="66" t="n">
        <v>0.00099999999999989</v>
      </c>
      <c r="AN7" s="67" t="n">
        <v>0</v>
      </c>
    </row>
    <row r="8" customFormat="false" ht="15" hidden="false" customHeight="false" outlineLevel="0" collapsed="false">
      <c r="B8" s="61" t="n">
        <f aca="false">B7+1</f>
        <v>2017</v>
      </c>
      <c r="C8" s="62" t="n">
        <v>0.009</v>
      </c>
      <c r="D8" s="63" t="n">
        <f aca="false">(1+W8)/(1+Prix!$G74)-1</f>
        <v>0.00594059405940595</v>
      </c>
      <c r="E8" s="63" t="n">
        <f aca="false">(1+X8)/(1+Prix!$G74)-1</f>
        <v>0.00594059405940595</v>
      </c>
      <c r="F8" s="63" t="n">
        <f aca="false">(1+Y8)/(1+Prix!$G74)-1</f>
        <v>0.0180216071724175</v>
      </c>
      <c r="G8" s="63" t="n">
        <f aca="false">(1+Z8)/(1+Prix!$G74)-1</f>
        <v>0.0175985697252969</v>
      </c>
      <c r="H8" s="63" t="n">
        <f aca="false">(1+AA8)/(1+Prix!$G74)-1</f>
        <v>0.0179069778909085</v>
      </c>
      <c r="I8" s="63" t="n">
        <f aca="false">(1+AB8)/(1+Prix!$G74)-1</f>
        <v>0.015791560727185</v>
      </c>
      <c r="J8" s="63" t="n">
        <f aca="false">(1+AC8)/(1+Prix!$G74)-1</f>
        <v>0.00525286078169041</v>
      </c>
      <c r="K8" s="63" t="n">
        <f aca="false">(1+AD8)/(1+Prix!$G74)-1</f>
        <v>0.00800000000000001</v>
      </c>
      <c r="L8" s="63" t="n">
        <f aca="false">(1+AE8)/(1+Prix!$G74)-1</f>
        <v>0.00178960473078105</v>
      </c>
      <c r="M8" s="63" t="n">
        <f aca="false">(1+AF8)/(1+Prix!$G74)-1</f>
        <v>0.00499999999999967</v>
      </c>
      <c r="N8" s="63" t="n">
        <f aca="false">(1+AG8)/(1+Prix!$G74)-1</f>
        <v>0.0118655604129763</v>
      </c>
      <c r="O8" s="63" t="n">
        <f aca="false">(1+AH8)/(1+Prix!$G74)-1</f>
        <v>0.0089999999999999</v>
      </c>
      <c r="P8" s="63" t="n">
        <f aca="false">(1+AI8)/(1+Prix!$G74)-1</f>
        <v>0.00900000000000012</v>
      </c>
      <c r="Q8" s="63" t="n">
        <f aca="false">(1+AJ8)/(1+Prix!$G74)-1</f>
        <v>-0.0319601856732854</v>
      </c>
      <c r="R8" s="63" t="n">
        <f aca="false">(1+AK8)/(1+Prix!$G74)-1</f>
        <v>0.00333871057744495</v>
      </c>
      <c r="S8" s="63" t="n">
        <f aca="false">(1+AL8)/(1+Prix!$G74)-1</f>
        <v>0.00312320864214422</v>
      </c>
      <c r="T8" s="64" t="n">
        <f aca="false">(1+AM8)/(1+Prix!$G74)-1</f>
        <v>-3.5484442245548E-005</v>
      </c>
      <c r="U8" s="65" t="n">
        <f aca="false">(1+AN8)/(1+Prix!$G74)-1</f>
        <v>0.0266938532018641</v>
      </c>
      <c r="V8" s="62" t="n">
        <f aca="false">(1+C8)*(1+Prix!G74)-1</f>
        <v>0.0190899999999998</v>
      </c>
      <c r="W8" s="66" t="n">
        <v>0.016</v>
      </c>
      <c r="X8" s="66" t="n">
        <v>0.016</v>
      </c>
      <c r="Y8" s="66" t="n">
        <v>0.0282018232441417</v>
      </c>
      <c r="Z8" s="66" t="n">
        <v>0.0277745554225499</v>
      </c>
      <c r="AA8" s="66" t="n">
        <v>0.0280860476698175</v>
      </c>
      <c r="AB8" s="66" t="n">
        <v>0.0259494763344568</v>
      </c>
      <c r="AC8" s="66" t="n">
        <v>0.0153053893895072</v>
      </c>
      <c r="AD8" s="66" t="n">
        <v>0.0180800000000001</v>
      </c>
      <c r="AE8" s="66" t="n">
        <v>0.0118075007780889</v>
      </c>
      <c r="AF8" s="66" t="n">
        <v>0.0150499999999998</v>
      </c>
      <c r="AG8" s="66" t="n">
        <v>0.021984216017106</v>
      </c>
      <c r="AH8" s="66" t="n">
        <v>0.0190899999999998</v>
      </c>
      <c r="AI8" s="66" t="n">
        <v>0.0190900000000001</v>
      </c>
      <c r="AJ8" s="66" t="n">
        <v>-0.0222797875300182</v>
      </c>
      <c r="AK8" s="66" t="n">
        <v>0.0133720976832195</v>
      </c>
      <c r="AL8" s="66" t="n">
        <v>0.0131544407285658</v>
      </c>
      <c r="AM8" s="66" t="n">
        <v>0.00996416071333206</v>
      </c>
      <c r="AN8" s="67" t="n">
        <v>0.0369607917338828</v>
      </c>
    </row>
    <row r="9" customFormat="false" ht="15" hidden="false" customHeight="false" outlineLevel="0" collapsed="false">
      <c r="B9" s="61" t="n">
        <f aca="false">B8+1</f>
        <v>2018</v>
      </c>
      <c r="C9" s="62" t="n">
        <v>0.012</v>
      </c>
      <c r="D9" s="63" t="n">
        <f aca="false">(1+W9)/(1+Prix!$G75)-1</f>
        <v>0.00989119683481698</v>
      </c>
      <c r="E9" s="63" t="n">
        <f aca="false">(1+X9)/(1+Prix!$G75)-1</f>
        <v>0.00989119683481698</v>
      </c>
      <c r="F9" s="63" t="n">
        <f aca="false">(1+Y9)/(1+Prix!$G75)-1</f>
        <v>0.0097436947466405</v>
      </c>
      <c r="G9" s="63" t="n">
        <f aca="false">(1+Z9)/(1+Prix!$G75)-1</f>
        <v>0.00925628283324786</v>
      </c>
      <c r="H9" s="63" t="n">
        <f aca="false">(1+AA9)/(1+Prix!$G75)-1</f>
        <v>0.00187702284787972</v>
      </c>
      <c r="I9" s="63" t="n">
        <f aca="false">(1+AB9)/(1+Prix!$G75)-1</f>
        <v>0.00420561482140447</v>
      </c>
      <c r="J9" s="63" t="n">
        <f aca="false">(1+AC9)/(1+Prix!$G75)-1</f>
        <v>0.00649775832435573</v>
      </c>
      <c r="K9" s="63" t="n">
        <f aca="false">(1+AD9)/(1+Prix!$G75)-1</f>
        <v>0.00601183431952657</v>
      </c>
      <c r="L9" s="63" t="n">
        <f aca="false">(1+AE9)/(1+Prix!$G75)-1</f>
        <v>-0.00619605336098705</v>
      </c>
      <c r="M9" s="63" t="n">
        <f aca="false">(1+AF9)/(1+Prix!$G75)-1</f>
        <v>0.00301775147928995</v>
      </c>
      <c r="N9" s="63" t="n">
        <f aca="false">(1+AG9)/(1+Prix!$G75)-1</f>
        <v>-0.00279666321343797</v>
      </c>
      <c r="O9" s="63" t="n">
        <f aca="false">(1+AH9)/(1+Prix!$G75)-1</f>
        <v>0.012</v>
      </c>
      <c r="P9" s="63" t="n">
        <f aca="false">(1+AI9)/(1+Prix!$G75)-1</f>
        <v>0.012</v>
      </c>
      <c r="Q9" s="63" t="n">
        <f aca="false">(1+AJ9)/(1+Prix!$G75)-1</f>
        <v>-0.025696698158243</v>
      </c>
      <c r="R9" s="63" t="n">
        <f aca="false">(1+AK9)/(1+Prix!$G75)-1</f>
        <v>-0.00360664213415807</v>
      </c>
      <c r="S9" s="63" t="n">
        <f aca="false">(1+AL9)/(1+Prix!$G75)-1</f>
        <v>-0.0040368237736601</v>
      </c>
      <c r="T9" s="64" t="n">
        <f aca="false">(1+AM9)/(1+Prix!$G75)-1</f>
        <v>-0.0019655100178777</v>
      </c>
      <c r="U9" s="65" t="n">
        <f aca="false">(1+AN9)/(1+Prix!$G75)-1</f>
        <v>0.0186056869272091</v>
      </c>
      <c r="V9" s="62" t="n">
        <f aca="false">(1+C9)*(1+Prix!G75)-1</f>
        <v>0.0231319999999999</v>
      </c>
      <c r="W9" s="66" t="n">
        <v>0.0209999999999999</v>
      </c>
      <c r="X9" s="66" t="n">
        <v>0.0209999999999999</v>
      </c>
      <c r="Y9" s="66" t="n">
        <v>0.0208508753888534</v>
      </c>
      <c r="Z9" s="66" t="n">
        <v>0.0203581019444135</v>
      </c>
      <c r="AA9" s="66" t="n">
        <v>0.0128976700992063</v>
      </c>
      <c r="AB9" s="66" t="n">
        <v>0.0152518765844398</v>
      </c>
      <c r="AC9" s="66" t="n">
        <v>0.0175692336659234</v>
      </c>
      <c r="AD9" s="66" t="n">
        <v>0.0170779644970414</v>
      </c>
      <c r="AE9" s="66" t="n">
        <v>0.00473579005204194</v>
      </c>
      <c r="AF9" s="66" t="n">
        <v>0.0140509467455621</v>
      </c>
      <c r="AG9" s="66" t="n">
        <v>0.00817257349121414</v>
      </c>
      <c r="AH9" s="66" t="n">
        <v>0.0231319999999999</v>
      </c>
      <c r="AI9" s="66" t="n">
        <v>0.0231319999999999</v>
      </c>
      <c r="AJ9" s="66" t="n">
        <v>-0.0149793618379839</v>
      </c>
      <c r="AK9" s="66" t="n">
        <v>0.00735368480236609</v>
      </c>
      <c r="AL9" s="66" t="n">
        <v>0.00691877116482953</v>
      </c>
      <c r="AM9" s="66" t="n">
        <v>0.00901286937192558</v>
      </c>
      <c r="AN9" s="67" t="n">
        <v>0.0298103494834083</v>
      </c>
    </row>
    <row r="10" customFormat="false" ht="15" hidden="false" customHeight="false" outlineLevel="0" collapsed="false">
      <c r="B10" s="61" t="n">
        <f aca="false">B9+1</f>
        <v>2019</v>
      </c>
      <c r="C10" s="62" t="n">
        <v>0.009</v>
      </c>
      <c r="D10" s="63" t="n">
        <f aca="false">(1+W10)/(1+Prix!$G76)-1</f>
        <v>0.00938271604938268</v>
      </c>
      <c r="E10" s="63" t="n">
        <f aca="false">(1+X10)/(1+Prix!$G76)-1</f>
        <v>0.00938271604938268</v>
      </c>
      <c r="F10" s="63" t="n">
        <f aca="false">(1+Y10)/(1+Prix!$G76)-1</f>
        <v>0.00679850400756954</v>
      </c>
      <c r="G10" s="63" t="n">
        <f aca="false">(1+Z10)/(1+Prix!$G76)-1</f>
        <v>0.00591090889706458</v>
      </c>
      <c r="H10" s="63" t="n">
        <f aca="false">(1+AA10)/(1+Prix!$G76)-1</f>
        <v>-0.00306014812805766</v>
      </c>
      <c r="I10" s="63" t="n">
        <f aca="false">(1+AB10)/(1+Prix!$G76)-1</f>
        <v>-0.00198648593339779</v>
      </c>
      <c r="J10" s="63" t="n">
        <f aca="false">(1+AC10)/(1+Prix!$G76)-1</f>
        <v>-0.00259503912710568</v>
      </c>
      <c r="K10" s="63" t="n">
        <f aca="false">(1+AD10)/(1+Prix!$G76)-1</f>
        <v>0.00501185770750978</v>
      </c>
      <c r="L10" s="63" t="n">
        <f aca="false">(1+AE10)/(1+Prix!$G76)-1</f>
        <v>-0.0106904632596333</v>
      </c>
      <c r="M10" s="63" t="n">
        <f aca="false">(1+AF10)/(1+Prix!$G76)-1</f>
        <v>0.00202075098814225</v>
      </c>
      <c r="N10" s="63" t="n">
        <f aca="false">(1+AG10)/(1+Prix!$G76)-1</f>
        <v>-0.00151528363808695</v>
      </c>
      <c r="O10" s="63" t="n">
        <f aca="false">(1+AH10)/(1+Prix!$G76)-1</f>
        <v>0.0089999999999999</v>
      </c>
      <c r="P10" s="63" t="n">
        <f aca="false">(1+AI10)/(1+Prix!$G76)-1</f>
        <v>0.0089999999999999</v>
      </c>
      <c r="Q10" s="63" t="n">
        <f aca="false">(1+AJ10)/(1+Prix!$G76)-1</f>
        <v>-0.0213407545776076</v>
      </c>
      <c r="R10" s="63" t="n">
        <f aca="false">(1+AK10)/(1+Prix!$G76)-1</f>
        <v>-0.00246395342660444</v>
      </c>
      <c r="S10" s="63" t="n">
        <f aca="false">(1+AL10)/(1+Prix!$G76)-1</f>
        <v>-0.00246592050973538</v>
      </c>
      <c r="T10" s="64" t="n">
        <f aca="false">(1+AM10)/(1+Prix!$G76)-1</f>
        <v>-0.00296365911586849</v>
      </c>
      <c r="U10" s="65" t="n">
        <f aca="false">(1+AN10)/(1+Prix!$G76)-1</f>
        <v>0.0140193450156716</v>
      </c>
      <c r="V10" s="62" t="n">
        <f aca="false">(1+C10)*(1+Prix!G76)-1</f>
        <v>0.0216124999999998</v>
      </c>
      <c r="W10" s="66" t="n">
        <v>0.022</v>
      </c>
      <c r="X10" s="66" t="n">
        <v>0.022</v>
      </c>
      <c r="Y10" s="66" t="n">
        <v>0.0193834853076642</v>
      </c>
      <c r="Z10" s="66" t="n">
        <v>0.0184847952582778</v>
      </c>
      <c r="AA10" s="66" t="n">
        <v>0.00940160002034163</v>
      </c>
      <c r="AB10" s="66" t="n">
        <v>0.0104886829924347</v>
      </c>
      <c r="AC10" s="66" t="n">
        <v>0.00987252288380547</v>
      </c>
      <c r="AD10" s="66" t="n">
        <v>0.0175745059288537</v>
      </c>
      <c r="AE10" s="66" t="n">
        <v>0.00167590594962119</v>
      </c>
      <c r="AF10" s="66" t="n">
        <v>0.014546010375494</v>
      </c>
      <c r="AG10" s="66" t="n">
        <v>0.0109657753164369</v>
      </c>
      <c r="AH10" s="66" t="n">
        <v>0.0216124999999998</v>
      </c>
      <c r="AI10" s="66" t="n">
        <v>0.0216124999999998</v>
      </c>
      <c r="AJ10" s="66" t="n">
        <v>-0.00910751400982779</v>
      </c>
      <c r="AK10" s="66" t="n">
        <v>0.0100052471555629</v>
      </c>
      <c r="AL10" s="66" t="n">
        <v>0.0100032554838929</v>
      </c>
      <c r="AM10" s="66" t="n">
        <v>0.00949929514518311</v>
      </c>
      <c r="AN10" s="67" t="n">
        <v>0.0266945868283674</v>
      </c>
    </row>
    <row r="11" customFormat="false" ht="15" hidden="false" customHeight="false" outlineLevel="0" collapsed="false">
      <c r="B11" s="61" t="n">
        <f aca="false">B10+1</f>
        <v>2020</v>
      </c>
      <c r="C11" s="62" t="n">
        <v>0.01</v>
      </c>
      <c r="D11" s="63" t="n">
        <f aca="false">(1+W11)/(1+Prix!$G77)-1</f>
        <v>0.0111330049261085</v>
      </c>
      <c r="E11" s="63" t="n">
        <f aca="false">(1+X11)/(1+Prix!$G77)-1</f>
        <v>0.0111330049261085</v>
      </c>
      <c r="F11" s="63" t="n">
        <f aca="false">(1+Y11)/(1+Prix!$G77)-1</f>
        <v>-0.00179792332905881</v>
      </c>
      <c r="G11" s="63" t="n">
        <f aca="false">(1+Z11)/(1+Prix!$G77)-1</f>
        <v>-0.00268491226372525</v>
      </c>
      <c r="H11" s="63" t="n">
        <f aca="false">(1+AA11)/(1+Prix!$G77)-1</f>
        <v>-0.002072100703011</v>
      </c>
      <c r="I11" s="63" t="n">
        <f aca="false">(1+AB11)/(1+Prix!$G77)-1</f>
        <v>-0.004551276134653</v>
      </c>
      <c r="J11" s="63" t="n">
        <f aca="false">(1+AC11)/(1+Prix!$G77)-1</f>
        <v>-0.00805255114004766</v>
      </c>
      <c r="K11" s="63" t="n">
        <f aca="false">(1+AD11)/(1+Prix!$G77)-1</f>
        <v>0.00600790513833971</v>
      </c>
      <c r="L11" s="63" t="n">
        <f aca="false">(1+AE11)/(1+Prix!$G77)-1</f>
        <v>-0.00979980031363481</v>
      </c>
      <c r="M11" s="63" t="n">
        <f aca="false">(1+AF11)/(1+Prix!$G77)-1</f>
        <v>0.00301383399209443</v>
      </c>
      <c r="N11" s="63" t="n">
        <f aca="false">(1+AG11)/(1+Prix!$G77)-1</f>
        <v>0.00015820042445025</v>
      </c>
      <c r="O11" s="63" t="n">
        <f aca="false">(1+AH11)/(1+Prix!$G77)-1</f>
        <v>0.01</v>
      </c>
      <c r="P11" s="63" t="n">
        <f aca="false">(1+AI11)/(1+Prix!$G77)-1</f>
        <v>0.00999999999999979</v>
      </c>
      <c r="Q11" s="63" t="n">
        <f aca="false">(1+AJ11)/(1+Prix!$G77)-1</f>
        <v>-0.0205482330108737</v>
      </c>
      <c r="R11" s="63" t="n">
        <f aca="false">(1+AK11)/(1+Prix!$G77)-1</f>
        <v>0.0026795246558089</v>
      </c>
      <c r="S11" s="63" t="n">
        <f aca="false">(1+AL11)/(1+Prix!$G77)-1</f>
        <v>0.00300080078736165</v>
      </c>
      <c r="T11" s="64" t="n">
        <f aca="false">(1+AM11)/(1+Prix!$G77)-1</f>
        <v>-0.00195635031520025</v>
      </c>
      <c r="U11" s="65" t="n">
        <f aca="false">(1+AN11)/(1+Prix!$G77)-1</f>
        <v>0.0150243195895228</v>
      </c>
      <c r="V11" s="62" t="n">
        <f aca="false">(1+C11)*(1+Prix!G77)-1</f>
        <v>0.02515</v>
      </c>
      <c r="W11" s="66" t="n">
        <v>0.0263</v>
      </c>
      <c r="X11" s="66" t="n">
        <v>0.0263</v>
      </c>
      <c r="Y11" s="66" t="n">
        <v>0.0131751078210052</v>
      </c>
      <c r="Z11" s="66" t="n">
        <v>0.0122748140523188</v>
      </c>
      <c r="AA11" s="66" t="n">
        <v>0.0128968177864437</v>
      </c>
      <c r="AB11" s="66" t="n">
        <v>0.010380454723327</v>
      </c>
      <c r="AC11" s="66" t="n">
        <v>0.00682666059285153</v>
      </c>
      <c r="AD11" s="66" t="n">
        <v>0.0210980237154148</v>
      </c>
      <c r="AE11" s="66" t="n">
        <v>0.00505320268166054</v>
      </c>
      <c r="AF11" s="66" t="n">
        <v>0.0180590415019757</v>
      </c>
      <c r="AG11" s="66" t="n">
        <v>0.0151605734308169</v>
      </c>
      <c r="AH11" s="66" t="n">
        <v>0.02515</v>
      </c>
      <c r="AI11" s="66" t="n">
        <v>0.0251499999999998</v>
      </c>
      <c r="AJ11" s="66" t="n">
        <v>-0.00585645650603694</v>
      </c>
      <c r="AK11" s="66" t="n">
        <v>0.0177197175256458</v>
      </c>
      <c r="AL11" s="66" t="n">
        <v>0.0180458127991721</v>
      </c>
      <c r="AM11" s="66" t="n">
        <v>0.0130143044300717</v>
      </c>
      <c r="AN11" s="67" t="n">
        <v>0.0302496843833655</v>
      </c>
    </row>
    <row r="12" customFormat="false" ht="15" hidden="false" customHeight="false" outlineLevel="0" collapsed="false">
      <c r="B12" s="61" t="n">
        <f aca="false">B11+1</f>
        <v>2021</v>
      </c>
      <c r="C12" s="62" t="n">
        <v>0.013</v>
      </c>
      <c r="D12" s="63" t="n">
        <f aca="false">(1+W12)/(1+Prix!$G78)-1</f>
        <v>0.015233415233415</v>
      </c>
      <c r="E12" s="63" t="n">
        <f aca="false">(1+X12)/(1+Prix!$G78)-1</f>
        <v>0.015233415233415</v>
      </c>
      <c r="F12" s="63" t="n">
        <f aca="false">(1+Y12)/(1+Prix!$G78)-1</f>
        <v>-0.00706703506559381</v>
      </c>
      <c r="G12" s="63" t="n">
        <f aca="false">(1+Z12)/(1+Prix!$G78)-1</f>
        <v>-0.00792628797595263</v>
      </c>
      <c r="H12" s="63" t="n">
        <f aca="false">(1+AA12)/(1+Prix!$G78)-1</f>
        <v>0.00356570702260006</v>
      </c>
      <c r="I12" s="63" t="n">
        <f aca="false">(1+AB12)/(1+Prix!$G78)-1</f>
        <v>-0.00730655616550202</v>
      </c>
      <c r="J12" s="63" t="n">
        <f aca="false">(1+AC12)/(1+Prix!$G78)-1</f>
        <v>-0.000471736349311858</v>
      </c>
      <c r="K12" s="63" t="n">
        <f aca="false">(1+AD12)/(1+Prix!$G78)-1</f>
        <v>0.0101939058171745</v>
      </c>
      <c r="L12" s="63" t="n">
        <f aca="false">(1+AE12)/(1+Prix!$G78)-1</f>
        <v>-0.00354749301128421</v>
      </c>
      <c r="M12" s="63" t="n">
        <f aca="false">(1+AF12)/(1+Prix!$G78)-1</f>
        <v>0.0082730675372642</v>
      </c>
      <c r="N12" s="63" t="n">
        <f aca="false">(1+AG12)/(1+Prix!$G78)-1</f>
        <v>0.00564451132860855</v>
      </c>
      <c r="O12" s="63" t="n">
        <f aca="false">(1+AH12)/(1+Prix!$G78)-1</f>
        <v>0.0129999999999999</v>
      </c>
      <c r="P12" s="63" t="n">
        <f aca="false">(1+AI12)/(1+Prix!$G78)-1</f>
        <v>0.0129999999999997</v>
      </c>
      <c r="Q12" s="63" t="n">
        <f aca="false">(1+AJ12)/(1+Prix!$G78)-1</f>
        <v>0.00217649386624452</v>
      </c>
      <c r="R12" s="63" t="n">
        <f aca="false">(1+AK12)/(1+Prix!$G78)-1</f>
        <v>0.0117704420514411</v>
      </c>
      <c r="S12" s="63" t="n">
        <f aca="false">(1+AL12)/(1+Prix!$G78)-1</f>
        <v>0.0118181638995802</v>
      </c>
      <c r="T12" s="64" t="n">
        <f aca="false">(1+AM12)/(1+Prix!$G78)-1</f>
        <v>0.00699914659165013</v>
      </c>
      <c r="U12" s="65" t="n">
        <f aca="false">(1+AN12)/(1+Prix!$G78)-1</f>
        <v>0.0174023257608364</v>
      </c>
      <c r="V12" s="62" t="n">
        <f aca="false">(1+C12)*(1+Prix!G78)-1</f>
        <v>0.0307275</v>
      </c>
      <c r="W12" s="66" t="n">
        <v>0.0329999999999999</v>
      </c>
      <c r="X12" s="66" t="n">
        <v>0.0329999999999999</v>
      </c>
      <c r="Y12" s="66" t="n">
        <v>0.0103092918207583</v>
      </c>
      <c r="Z12" s="66" t="n">
        <v>0.00943500198446823</v>
      </c>
      <c r="AA12" s="66" t="n">
        <v>0.0211281068954956</v>
      </c>
      <c r="AB12" s="66" t="n">
        <v>0.0100655791016018</v>
      </c>
      <c r="AC12" s="66" t="n">
        <v>0.0170200082645753</v>
      </c>
      <c r="AD12" s="66" t="n">
        <v>0.027872299168975</v>
      </c>
      <c r="AE12" s="66" t="n">
        <v>0.0138904258610184</v>
      </c>
      <c r="AF12" s="66" t="n">
        <v>0.0259178462191665</v>
      </c>
      <c r="AG12" s="66" t="n">
        <v>0.0232432902768593</v>
      </c>
      <c r="AH12" s="66" t="n">
        <v>0.0307275</v>
      </c>
      <c r="AI12" s="66" t="n">
        <v>0.0307274999999998</v>
      </c>
      <c r="AJ12" s="66" t="n">
        <v>0.0197145825089038</v>
      </c>
      <c r="AK12" s="66" t="n">
        <v>0.0294764247873414</v>
      </c>
      <c r="AL12" s="66" t="n">
        <v>0.0295249817678229</v>
      </c>
      <c r="AM12" s="66" t="n">
        <v>0.024621631657004</v>
      </c>
      <c r="AN12" s="67" t="n">
        <v>0.0352068664616512</v>
      </c>
    </row>
    <row r="13" customFormat="false" ht="15" hidden="false" customHeight="false" outlineLevel="0" collapsed="false">
      <c r="B13" s="61" t="n">
        <f aca="false">B12+1</f>
        <v>2022</v>
      </c>
      <c r="C13" s="62" t="n">
        <v>0.011</v>
      </c>
      <c r="D13" s="63" t="n">
        <f aca="false">(1+W13)/(1+Prix!$G79)-1</f>
        <v>0.0142506142506142</v>
      </c>
      <c r="E13" s="63" t="n">
        <f aca="false">(1+X13)/(1+Prix!$G79)-1</f>
        <v>0.0142506142506142</v>
      </c>
      <c r="F13" s="63" t="n">
        <f aca="false">(1+Y13)/(1+Prix!$G79)-1</f>
        <v>-0.00759448272697094</v>
      </c>
      <c r="G13" s="63" t="n">
        <f aca="false">(1+Z13)/(1+Prix!$G79)-1</f>
        <v>-0.00812514179035451</v>
      </c>
      <c r="H13" s="63" t="n">
        <f aca="false">(1+AA13)/(1+Prix!$G79)-1</f>
        <v>0.00227357695705033</v>
      </c>
      <c r="I13" s="63" t="n">
        <f aca="false">(1+AB13)/(1+Prix!$G79)-1</f>
        <v>-0.00651907700505483</v>
      </c>
      <c r="J13" s="63" t="n">
        <f aca="false">(1+AC13)/(1+Prix!$G79)-1</f>
        <v>0.00254466544522902</v>
      </c>
      <c r="K13" s="63" t="n">
        <f aca="false">(1+AD13)/(1+Prix!$G79)-1</f>
        <v>0.00740213523131672</v>
      </c>
      <c r="L13" s="63" t="n">
        <f aca="false">(1+AE13)/(1+Prix!$G79)-1</f>
        <v>-0.00417509759146795</v>
      </c>
      <c r="M13" s="63" t="n">
        <f aca="false">(1+AF13)/(1+Prix!$G79)-1</f>
        <v>0.00656929616449165</v>
      </c>
      <c r="N13" s="63" t="n">
        <f aca="false">(1+AG13)/(1+Prix!$G79)-1</f>
        <v>0.00418630349714633</v>
      </c>
      <c r="O13" s="63" t="n">
        <f aca="false">(1+AH13)/(1+Prix!$G79)-1</f>
        <v>0.0109999999999999</v>
      </c>
      <c r="P13" s="63" t="n">
        <f aca="false">(1+AI13)/(1+Prix!$G79)-1</f>
        <v>0.0109999999999997</v>
      </c>
      <c r="Q13" s="63" t="n">
        <f aca="false">(1+AJ13)/(1+Prix!$G79)-1</f>
        <v>-0.000593119810201936</v>
      </c>
      <c r="R13" s="63" t="n">
        <f aca="false">(1+AK13)/(1+Prix!$G79)-1</f>
        <v>0.0092808545380092</v>
      </c>
      <c r="S13" s="63" t="n">
        <f aca="false">(1+AL13)/(1+Prix!$G79)-1</f>
        <v>0.0093165470110852</v>
      </c>
      <c r="T13" s="64" t="n">
        <f aca="false">(1+AM13)/(1+Prix!$G79)-1</f>
        <v>0.00413521079326284</v>
      </c>
      <c r="U13" s="65" t="n">
        <f aca="false">(1+AN13)/(1+Prix!$G79)-1</f>
        <v>0.0136955317428682</v>
      </c>
      <c r="V13" s="62" t="n">
        <f aca="false">(1+C13)*(1+Prix!G79)-1</f>
        <v>0.0286925</v>
      </c>
      <c r="W13" s="66" t="n">
        <v>0.032</v>
      </c>
      <c r="X13" s="66" t="n">
        <v>0.032</v>
      </c>
      <c r="Y13" s="66" t="n">
        <v>0.00977261382530714</v>
      </c>
      <c r="Z13" s="66" t="n">
        <v>0.00923266822831437</v>
      </c>
      <c r="AA13" s="66" t="n">
        <v>0.0198133645537988</v>
      </c>
      <c r="AB13" s="66" t="n">
        <v>0.0108668391473568</v>
      </c>
      <c r="AC13" s="66" t="n">
        <v>0.0200891970905206</v>
      </c>
      <c r="AD13" s="66" t="n">
        <v>0.0250316725978648</v>
      </c>
      <c r="AE13" s="66" t="n">
        <v>0.0132518382006814</v>
      </c>
      <c r="AF13" s="66" t="n">
        <v>0.0241842588473704</v>
      </c>
      <c r="AG13" s="66" t="n">
        <v>0.0217595638083465</v>
      </c>
      <c r="AH13" s="66" t="n">
        <v>0.0286925</v>
      </c>
      <c r="AI13" s="66" t="n">
        <v>0.0286924999999998</v>
      </c>
      <c r="AJ13" s="66" t="n">
        <v>0.0168965005931196</v>
      </c>
      <c r="AK13" s="66" t="n">
        <v>0.0269432694924245</v>
      </c>
      <c r="AL13" s="66" t="n">
        <v>0.0269795865837792</v>
      </c>
      <c r="AM13" s="66" t="n">
        <v>0.0217075769821451</v>
      </c>
      <c r="AN13" s="67" t="n">
        <v>0.0314352035483685</v>
      </c>
    </row>
    <row r="14" customFormat="false" ht="15" hidden="false" customHeight="false" outlineLevel="0" collapsed="false">
      <c r="B14" s="61" t="n">
        <f aca="false">B13+1</f>
        <v>2023</v>
      </c>
      <c r="C14" s="62" t="n">
        <v>0.011</v>
      </c>
      <c r="D14" s="63" t="n">
        <f aca="false">(1+W14)/(1+Prix!$G80)-1</f>
        <v>0.0140050540564036</v>
      </c>
      <c r="E14" s="63" t="n">
        <f aca="false">(1+X14)/(1+Prix!$G80)-1</f>
        <v>0.0109999999999999</v>
      </c>
      <c r="F14" s="63" t="n">
        <f aca="false">(1+Y14)/(1+Prix!$G80)-1</f>
        <v>-0.0055126276113191</v>
      </c>
      <c r="G14" s="63" t="n">
        <f aca="false">(1+Z14)/(1+Prix!$G80)-1</f>
        <v>-0.0055126276113191</v>
      </c>
      <c r="H14" s="63" t="n">
        <f aca="false">(1+AA14)/(1+Prix!$G80)-1</f>
        <v>0.00296173116680976</v>
      </c>
      <c r="I14" s="63" t="n">
        <f aca="false">(1+AB14)/(1+Prix!$G80)-1</f>
        <v>-0.00406716930454942</v>
      </c>
      <c r="J14" s="63" t="n">
        <f aca="false">(1+AC14)/(1+Prix!$G80)-1</f>
        <v>0.00588783091795952</v>
      </c>
      <c r="K14" s="63" t="n">
        <f aca="false">(1+AD14)/(1+Prix!$G80)-1</f>
        <v>0.00660608455156053</v>
      </c>
      <c r="L14" s="63" t="n">
        <f aca="false">(1+AE14)/(1+Prix!$G80)-1</f>
        <v>-0.0028374897497776</v>
      </c>
      <c r="M14" s="63" t="n">
        <f aca="false">(1+AF14)/(1+Prix!$G80)-1</f>
        <v>0.00685573883840385</v>
      </c>
      <c r="N14" s="63" t="n">
        <f aca="false">(1+AG14)/(1+Prix!$G80)-1</f>
        <v>0.00471274017773826</v>
      </c>
      <c r="O14" s="63" t="n">
        <f aca="false">(1+AH14)/(1+Prix!$G80)-1</f>
        <v>0.0109999999999999</v>
      </c>
      <c r="P14" s="63" t="n">
        <f aca="false">(1+AI14)/(1+Prix!$G80)-1</f>
        <v>0.0109999999999999</v>
      </c>
      <c r="Q14" s="63" t="n">
        <f aca="false">(1+AJ14)/(1+Prix!$G80)-1</f>
        <v>-0.00138285262741999</v>
      </c>
      <c r="R14" s="63" t="n">
        <f aca="false">(1+AK14)/(1+Prix!$G80)-1</f>
        <v>0.0091890639079748</v>
      </c>
      <c r="S14" s="63" t="n">
        <f aca="false">(1+AL14)/(1+Prix!$G80)-1</f>
        <v>0.00921284008719425</v>
      </c>
      <c r="T14" s="64" t="n">
        <f aca="false">(1+AM14)/(1+Prix!$G80)-1</f>
        <v>0.00388818615231079</v>
      </c>
      <c r="U14" s="65" t="n">
        <f aca="false">(1+AN14)/(1+Prix!$G80)-1</f>
        <v>0.0109134968956106</v>
      </c>
      <c r="V14" s="62" t="n">
        <f aca="false">(1+C14)*(1+Prix!G80)-1</f>
        <v>0.0286925</v>
      </c>
      <c r="W14" s="66" t="n">
        <v>0.0317501425023907</v>
      </c>
      <c r="X14" s="66" t="n">
        <v>0.0286925</v>
      </c>
      <c r="Y14" s="66" t="n">
        <v>0.0118909014054829</v>
      </c>
      <c r="Z14" s="66" t="n">
        <v>0.0118909014054829</v>
      </c>
      <c r="AA14" s="66" t="n">
        <v>0.0205135614622289</v>
      </c>
      <c r="AB14" s="66" t="n">
        <v>0.013361655232621</v>
      </c>
      <c r="AC14" s="66" t="n">
        <v>0.023490867959024</v>
      </c>
      <c r="AD14" s="66" t="n">
        <v>0.024221691031213</v>
      </c>
      <c r="AE14" s="66" t="n">
        <v>0.0146128541796013</v>
      </c>
      <c r="AF14" s="66" t="n">
        <v>0.024475714268076</v>
      </c>
      <c r="AG14" s="66" t="n">
        <v>0.0222952131308487</v>
      </c>
      <c r="AH14" s="66" t="n">
        <v>0.0286925</v>
      </c>
      <c r="AI14" s="66" t="n">
        <v>0.0286925</v>
      </c>
      <c r="AJ14" s="66" t="n">
        <v>0.0160929474516003</v>
      </c>
      <c r="AK14" s="66" t="n">
        <v>0.0268498725263644</v>
      </c>
      <c r="AL14" s="66" t="n">
        <v>0.0268740647887202</v>
      </c>
      <c r="AM14" s="66" t="n">
        <v>0.0214562294099763</v>
      </c>
      <c r="AN14" s="67" t="n">
        <v>0.0286044830912839</v>
      </c>
    </row>
    <row r="15" customFormat="false" ht="15" hidden="false" customHeight="false" outlineLevel="0" collapsed="false">
      <c r="B15" s="61" t="n">
        <f aca="false">B14+1</f>
        <v>2024</v>
      </c>
      <c r="C15" s="62" t="n">
        <v>0.0118</v>
      </c>
      <c r="D15" s="63" t="n">
        <f aca="false">(1+W15)/(1+Prix!$G81)-1</f>
        <v>0.0159796415540816</v>
      </c>
      <c r="E15" s="63" t="n">
        <f aca="false">(1+X15)/(1+Prix!$G81)-1</f>
        <v>0.0118</v>
      </c>
      <c r="F15" s="63" t="n">
        <f aca="false">(1+Y15)/(1+Prix!$G81)-1</f>
        <v>-0.00290011343228347</v>
      </c>
      <c r="G15" s="63" t="n">
        <f aca="false">(1+Z15)/(1+Prix!$G81)-1</f>
        <v>-0.00290011343228347</v>
      </c>
      <c r="H15" s="63" t="n">
        <f aca="false">(1+AA15)/(1+Prix!$G81)-1</f>
        <v>0.00613112116500281</v>
      </c>
      <c r="I15" s="63" t="n">
        <f aca="false">(1+AB15)/(1+Prix!$G81)-1</f>
        <v>-0.00161526160404379</v>
      </c>
      <c r="J15" s="63" t="n">
        <f aca="false">(1+AC15)/(1+Prix!$G81)-1</f>
        <v>0.00445031824002506</v>
      </c>
      <c r="K15" s="63" t="n">
        <f aca="false">(1+AD15)/(1+Prix!$G81)-1</f>
        <v>0.00829896193771584</v>
      </c>
      <c r="L15" s="63" t="n">
        <f aca="false">(1+AE15)/(1+Prix!$G81)-1</f>
        <v>0.000967588846975787</v>
      </c>
      <c r="M15" s="63" t="n">
        <f aca="false">(1+AF15)/(1+Prix!$G81)-1</f>
        <v>0.0096326907233486</v>
      </c>
      <c r="N15" s="63" t="n">
        <f aca="false">(1+AG15)/(1+Prix!$G81)-1</f>
        <v>0.00772459944677939</v>
      </c>
      <c r="O15" s="63" t="n">
        <f aca="false">(1+AH15)/(1+Prix!$G81)-1</f>
        <v>0.0118</v>
      </c>
      <c r="P15" s="63" t="n">
        <f aca="false">(1+AI15)/(1+Prix!$G81)-1</f>
        <v>0.0118</v>
      </c>
      <c r="Q15" s="63" t="n">
        <f aca="false">(1+AJ15)/(1+Prix!$G81)-1</f>
        <v>0.000296589223924837</v>
      </c>
      <c r="R15" s="63" t="n">
        <f aca="false">(1+AK15)/(1+Prix!$G81)-1</f>
        <v>0.0119933354154125</v>
      </c>
      <c r="S15" s="63" t="n">
        <f aca="false">(1+AL15)/(1+Prix!$G81)-1</f>
        <v>0.0120052434980251</v>
      </c>
      <c r="T15" s="64" t="n">
        <f aca="false">(1+AM15)/(1+Prix!$G81)-1</f>
        <v>0.00566820748585917</v>
      </c>
      <c r="U15" s="65" t="n">
        <f aca="false">(1+AN15)/(1+Prix!$G81)-1</f>
        <v>0.0126031430148186</v>
      </c>
      <c r="V15" s="62" t="n">
        <f aca="false">(1+C15)*(1+Prix!G81)-1</f>
        <v>0.0295065000000001</v>
      </c>
      <c r="W15" s="66" t="n">
        <v>0.033759285281278</v>
      </c>
      <c r="X15" s="66" t="n">
        <v>0.0295065000000001</v>
      </c>
      <c r="Y15" s="66" t="n">
        <v>0.0145491345826516</v>
      </c>
      <c r="Z15" s="66" t="n">
        <v>0.0145491345826516</v>
      </c>
      <c r="AA15" s="66" t="n">
        <v>0.0237384157853904</v>
      </c>
      <c r="AB15" s="66" t="n">
        <v>0.0158564713178855</v>
      </c>
      <c r="AC15" s="66" t="n">
        <v>0.0220281988092255</v>
      </c>
      <c r="AD15" s="66" t="n">
        <v>0.025944193771626</v>
      </c>
      <c r="AE15" s="66" t="n">
        <v>0.0184845216517979</v>
      </c>
      <c r="AF15" s="66" t="n">
        <v>0.0273012628110072</v>
      </c>
      <c r="AG15" s="66" t="n">
        <v>0.0253597799370981</v>
      </c>
      <c r="AH15" s="66" t="n">
        <v>0.0295065000000001</v>
      </c>
      <c r="AI15" s="66" t="n">
        <v>0.0295065000000001</v>
      </c>
      <c r="AJ15" s="66" t="n">
        <v>0.0178017795353436</v>
      </c>
      <c r="AK15" s="66" t="n">
        <v>0.0297032187851822</v>
      </c>
      <c r="AL15" s="66" t="n">
        <v>0.0297153352592405</v>
      </c>
      <c r="AM15" s="66" t="n">
        <v>0.0232674011168619</v>
      </c>
      <c r="AN15" s="67" t="n">
        <v>0.0303236980175781</v>
      </c>
    </row>
    <row r="16" customFormat="false" ht="15" hidden="false" customHeight="false" outlineLevel="0" collapsed="false">
      <c r="B16" s="61" t="n">
        <f aca="false">B15+1</f>
        <v>2025</v>
      </c>
      <c r="C16" s="62" t="n">
        <v>0.0126</v>
      </c>
      <c r="D16" s="63" t="n">
        <f aca="false">(1+W16)/(1+Prix!$G82)-1</f>
        <v>0.0170458378954086</v>
      </c>
      <c r="E16" s="63" t="n">
        <f aca="false">(1+X16)/(1+Prix!$G82)-1</f>
        <v>0.0125999999999999</v>
      </c>
      <c r="F16" s="63" t="n">
        <f aca="false">(1+Y16)/(1+Prix!$G82)-1</f>
        <v>-0.000287599253248061</v>
      </c>
      <c r="G16" s="63" t="n">
        <f aca="false">(1+Z16)/(1+Prix!$G82)-1</f>
        <v>-0.000287599253248061</v>
      </c>
      <c r="H16" s="63" t="n">
        <f aca="false">(1+AA16)/(1+Prix!$G82)-1</f>
        <v>0.00761352662912262</v>
      </c>
      <c r="I16" s="63" t="n">
        <f aca="false">(1+AB16)/(1+Prix!$G82)-1</f>
        <v>0.000836646096461502</v>
      </c>
      <c r="J16" s="63" t="n">
        <f aca="false">(1+AC16)/(1+Prix!$G82)-1</f>
        <v>0.002080124503961</v>
      </c>
      <c r="K16" s="63" t="n">
        <f aca="false">(1+AD16)/(1+Prix!$G82)-1</f>
        <v>0.00829872567420709</v>
      </c>
      <c r="L16" s="63" t="n">
        <f aca="false">(1+AE16)/(1+Prix!$G82)-1</f>
        <v>0.00309543690952374</v>
      </c>
      <c r="M16" s="63" t="n">
        <f aca="false">(1+AF16)/(1+Prix!$G82)-1</f>
        <v>0.0107161085317264</v>
      </c>
      <c r="N16" s="63" t="n">
        <f aca="false">(1+AG16)/(1+Prix!$G82)-1</f>
        <v>0.00904652905594316</v>
      </c>
      <c r="O16" s="63" t="n">
        <f aca="false">(1+AH16)/(1+Prix!$G82)-1</f>
        <v>0.0125999999999999</v>
      </c>
      <c r="P16" s="63" t="n">
        <f aca="false">(1+AI16)/(1+Prix!$G82)-1</f>
        <v>0.0126000000000002</v>
      </c>
      <c r="Q16" s="63" t="n">
        <f aca="false">(1+AJ16)/(1+Prix!$G82)-1</f>
        <v>0.000296354835522816</v>
      </c>
      <c r="R16" s="63" t="n">
        <f aca="false">(1+AK16)/(1+Prix!$G82)-1</f>
        <v>0.0117997629161315</v>
      </c>
      <c r="S16" s="63" t="n">
        <f aca="false">(1+AL16)/(1+Prix!$G82)-1</f>
        <v>0.0117997629161315</v>
      </c>
      <c r="T16" s="64" t="n">
        <f aca="false">(1+AM16)/(1+Prix!$G82)-1</f>
        <v>0.00606461354746046</v>
      </c>
      <c r="U16" s="65" t="n">
        <f aca="false">(1+AN16)/(1+Prix!$G82)-1</f>
        <v>0.00983628603381881</v>
      </c>
      <c r="V16" s="62" t="n">
        <f aca="false">(1+C16)*(1+Prix!G82)-1</f>
        <v>0.0303205</v>
      </c>
      <c r="W16" s="66" t="n">
        <v>0.0348441400585784</v>
      </c>
      <c r="X16" s="66" t="n">
        <v>0.0303205</v>
      </c>
      <c r="Y16" s="66" t="n">
        <v>0.0172073677598201</v>
      </c>
      <c r="Z16" s="66" t="n">
        <v>0.0172073677598201</v>
      </c>
      <c r="AA16" s="66" t="n">
        <v>0.0252467633451323</v>
      </c>
      <c r="AB16" s="66" t="n">
        <v>0.0183512874031497</v>
      </c>
      <c r="AC16" s="66" t="n">
        <v>0.0196165266827804</v>
      </c>
      <c r="AD16" s="66" t="n">
        <v>0.0259439533735057</v>
      </c>
      <c r="AE16" s="66" t="n">
        <v>0.0206496070554405</v>
      </c>
      <c r="AF16" s="66" t="n">
        <v>0.0284036404310317</v>
      </c>
      <c r="AG16" s="66" t="n">
        <v>0.0267048433144221</v>
      </c>
      <c r="AH16" s="66" t="n">
        <v>0.0303205</v>
      </c>
      <c r="AI16" s="66" t="n">
        <v>0.0303205000000002</v>
      </c>
      <c r="AJ16" s="66" t="n">
        <v>0.0178015410451446</v>
      </c>
      <c r="AK16" s="66" t="n">
        <v>0.0295062587671639</v>
      </c>
      <c r="AL16" s="66" t="n">
        <v>0.0295062587671639</v>
      </c>
      <c r="AM16" s="66" t="n">
        <v>0.0236707442845412</v>
      </c>
      <c r="AN16" s="67" t="n">
        <v>0.0275084210394108</v>
      </c>
    </row>
    <row r="17" customFormat="false" ht="15" hidden="false" customHeight="false" outlineLevel="0" collapsed="false">
      <c r="B17" s="61" t="n">
        <f aca="false">B16+1</f>
        <v>2026</v>
      </c>
      <c r="C17" s="62" t="n">
        <v>0.0134</v>
      </c>
      <c r="D17" s="63" t="n">
        <f aca="false">(1+W17)/(1+Prix!$G83)-1</f>
        <v>0.0148584593236447</v>
      </c>
      <c r="E17" s="63" t="n">
        <f aca="false">(1+X17)/(1+Prix!$G83)-1</f>
        <v>0.0134000000000001</v>
      </c>
      <c r="F17" s="63" t="n">
        <f aca="false">(1+Y17)/(1+Prix!$G83)-1</f>
        <v>0.00232491492578735</v>
      </c>
      <c r="G17" s="63" t="n">
        <f aca="false">(1+Z17)/(1+Prix!$G83)-1</f>
        <v>0.00232491492578735</v>
      </c>
      <c r="H17" s="63" t="n">
        <f aca="false">(1+AA17)/(1+Prix!$G83)-1</f>
        <v>0.00909593177184997</v>
      </c>
      <c r="I17" s="63" t="n">
        <f aca="false">(1+AB17)/(1+Prix!$G83)-1</f>
        <v>0.00328855379696713</v>
      </c>
      <c r="J17" s="63" t="n">
        <f aca="false">(1+AC17)/(1+Prix!$G83)-1</f>
        <v>0.00179585820971262</v>
      </c>
      <c r="K17" s="63" t="n">
        <f aca="false">(1+AD17)/(1+Prix!$G83)-1</f>
        <v>0.00829848978383185</v>
      </c>
      <c r="L17" s="63" t="n">
        <f aca="false">(1+AE17)/(1+Prix!$G83)-1</f>
        <v>0.00522328434676633</v>
      </c>
      <c r="M17" s="63" t="n">
        <f aca="false">(1+AF17)/(1+Prix!$G83)-1</f>
        <v>0.0117995262066926</v>
      </c>
      <c r="N17" s="63" t="n">
        <f aca="false">(1+AG17)/(1+Prix!$G83)-1</f>
        <v>0.010368458419389</v>
      </c>
      <c r="O17" s="63" t="n">
        <f aca="false">(1+AH17)/(1+Prix!$G83)-1</f>
        <v>0.0134000000000001</v>
      </c>
      <c r="P17" s="63" t="n">
        <f aca="false">(1+AI17)/(1+Prix!$G83)-1</f>
        <v>0.0134000000000003</v>
      </c>
      <c r="Q17" s="63" t="n">
        <f aca="false">(1+AJ17)/(1+Prix!$G83)-1</f>
        <v>0.000296120817293577</v>
      </c>
      <c r="R17" s="63" t="n">
        <f aca="false">(1+AK17)/(1+Prix!$G83)-1</f>
        <v>0.0125997631033461</v>
      </c>
      <c r="S17" s="63" t="n">
        <f aca="false">(1+AL17)/(1+Prix!$G83)-1</f>
        <v>0.0125997631033463</v>
      </c>
      <c r="T17" s="64" t="n">
        <f aca="false">(1+AM17)/(1+Prix!$G83)-1</f>
        <v>0.00639128245998655</v>
      </c>
      <c r="U17" s="65" t="n">
        <f aca="false">(1+AN17)/(1+Prix!$G83)-1</f>
        <v>0.0110453928134862</v>
      </c>
      <c r="V17" s="62" t="n">
        <f aca="false">(1+C17)*(1+Prix!G83)-1</f>
        <v>0.0311345000000001</v>
      </c>
      <c r="W17" s="66" t="n">
        <v>0.0326184823618085</v>
      </c>
      <c r="X17" s="66" t="n">
        <v>0.0311345000000001</v>
      </c>
      <c r="Y17" s="66" t="n">
        <v>0.0198656009369886</v>
      </c>
      <c r="Z17" s="66" t="n">
        <v>0.0198656009369886</v>
      </c>
      <c r="AA17" s="66" t="n">
        <v>0.0267551105778574</v>
      </c>
      <c r="AB17" s="66" t="n">
        <v>0.0208461034884142</v>
      </c>
      <c r="AC17" s="66" t="n">
        <v>0.0193272857283826</v>
      </c>
      <c r="AD17" s="66" t="n">
        <v>0.0259437133550491</v>
      </c>
      <c r="AE17" s="66" t="n">
        <v>0.0228146918228349</v>
      </c>
      <c r="AF17" s="66" t="n">
        <v>0.0295060179153097</v>
      </c>
      <c r="AG17" s="66" t="n">
        <v>0.0280499064417283</v>
      </c>
      <c r="AH17" s="66" t="n">
        <v>0.0311345000000001</v>
      </c>
      <c r="AI17" s="66" t="n">
        <v>0.0311345000000003</v>
      </c>
      <c r="AJ17" s="66" t="n">
        <v>0.0178013029315962</v>
      </c>
      <c r="AK17" s="66" t="n">
        <v>0.0303202589576548</v>
      </c>
      <c r="AL17" s="66" t="n">
        <v>0.030320258957655</v>
      </c>
      <c r="AM17" s="66" t="n">
        <v>0.0240031299030363</v>
      </c>
      <c r="AN17" s="67" t="n">
        <v>0.0287386871877222</v>
      </c>
    </row>
    <row r="18" customFormat="false" ht="15" hidden="false" customHeight="false" outlineLevel="0" collapsed="false">
      <c r="B18" s="61" t="n">
        <f aca="false">B17+1</f>
        <v>2027</v>
      </c>
      <c r="C18" s="62" t="n">
        <v>0.0141</v>
      </c>
      <c r="D18" s="63" t="n">
        <f aca="false">(1+W18)/(1+Prix!$G84)-1</f>
        <v>0.0153099251004207</v>
      </c>
      <c r="E18" s="63" t="n">
        <f aca="false">(1+X18)/(1+Prix!$G84)-1</f>
        <v>0.0141</v>
      </c>
      <c r="F18" s="63" t="n">
        <f aca="false">(1+Y18)/(1+Prix!$G84)-1</f>
        <v>0.00493742910482276</v>
      </c>
      <c r="G18" s="63" t="n">
        <f aca="false">(1+Z18)/(1+Prix!$G84)-1</f>
        <v>0.00493742910482276</v>
      </c>
      <c r="H18" s="63" t="n">
        <f aca="false">(1+AA18)/(1+Prix!$G84)-1</f>
        <v>0.0104786936895276</v>
      </c>
      <c r="I18" s="63" t="n">
        <f aca="false">(1+AB18)/(1+Prix!$G84)-1</f>
        <v>0.00574046149747254</v>
      </c>
      <c r="J18" s="63" t="n">
        <f aca="false">(1+AC18)/(1+Prix!$G84)-1</f>
        <v>0.00301541456165721</v>
      </c>
      <c r="K18" s="63" t="n">
        <f aca="false">(1+AD18)/(1+Prix!$G84)-1</f>
        <v>0.00819883617713746</v>
      </c>
      <c r="L18" s="63" t="n">
        <f aca="false">(1+AE18)/(1+Prix!$G84)-1</f>
        <v>0.0072518064578424</v>
      </c>
      <c r="M18" s="63" t="n">
        <f aca="false">(1+AF18)/(1+Prix!$G84)-1</f>
        <v>0.012783073610152</v>
      </c>
      <c r="N18" s="63" t="n">
        <f aca="false">(1+AG18)/(1+Prix!$G84)-1</f>
        <v>0.0115906349851909</v>
      </c>
      <c r="O18" s="63" t="n">
        <f aca="false">(1+AH18)/(1+Prix!$G84)-1</f>
        <v>0.0141</v>
      </c>
      <c r="P18" s="63" t="n">
        <f aca="false">(1+AI18)/(1+Prix!$G84)-1</f>
        <v>0.0140999999999998</v>
      </c>
      <c r="Q18" s="63" t="n">
        <f aca="false">(1+AJ18)/(1+Prix!$G84)-1</f>
        <v>0.000197258112239584</v>
      </c>
      <c r="R18" s="63" t="n">
        <f aca="false">(1+AK18)/(1+Prix!$G84)-1</f>
        <v>0.0132998421935102</v>
      </c>
      <c r="S18" s="63" t="n">
        <f aca="false">(1+AL18)/(1+Prix!$G84)-1</f>
        <v>0.01329984219351</v>
      </c>
      <c r="T18" s="64" t="n">
        <f aca="false">(1+AM18)/(1+Prix!$G84)-1</f>
        <v>0.00671164805046254</v>
      </c>
      <c r="U18" s="65" t="n">
        <f aca="false">(1+AN18)/(1+Prix!$G84)-1</f>
        <v>0.0121546912271437</v>
      </c>
      <c r="V18" s="62" t="n">
        <f aca="false">(1+C18)*(1+Prix!G84)-1</f>
        <v>0.0318467500000001</v>
      </c>
      <c r="W18" s="66" t="n">
        <v>0.0330778487896781</v>
      </c>
      <c r="X18" s="66" t="n">
        <v>0.0318467500000001</v>
      </c>
      <c r="Y18" s="66" t="n">
        <v>0.0225238341141571</v>
      </c>
      <c r="Z18" s="66" t="n">
        <v>0.0225238341141571</v>
      </c>
      <c r="AA18" s="66" t="n">
        <v>0.0281620708290944</v>
      </c>
      <c r="AB18" s="66" t="n">
        <v>0.0233409195736785</v>
      </c>
      <c r="AC18" s="66" t="n">
        <v>0.0205681843164862</v>
      </c>
      <c r="AD18" s="66" t="n">
        <v>0.0258423158102374</v>
      </c>
      <c r="AE18" s="66" t="n">
        <v>0.0248787130708548</v>
      </c>
      <c r="AF18" s="66" t="n">
        <v>0.0305067773983296</v>
      </c>
      <c r="AG18" s="66" t="n">
        <v>0.0292934710974317</v>
      </c>
      <c r="AH18" s="66" t="n">
        <v>0.0318467500000001</v>
      </c>
      <c r="AI18" s="66" t="n">
        <v>0.0318467499999999</v>
      </c>
      <c r="AJ18" s="66" t="n">
        <v>0.0177007101292039</v>
      </c>
      <c r="AK18" s="66" t="n">
        <v>0.0310325894318968</v>
      </c>
      <c r="AL18" s="66" t="n">
        <v>0.0310325894318966</v>
      </c>
      <c r="AM18" s="66" t="n">
        <v>0.0243291018913456</v>
      </c>
      <c r="AN18" s="67" t="n">
        <v>0.0298673983236188</v>
      </c>
    </row>
    <row r="19" customFormat="false" ht="15" hidden="false" customHeight="false" outlineLevel="0" collapsed="false">
      <c r="B19" s="61" t="n">
        <f aca="false">B18+1</f>
        <v>2028</v>
      </c>
      <c r="C19" s="62" t="n">
        <v>0.0148</v>
      </c>
      <c r="D19" s="63" t="n">
        <f aca="false">(1+W19)/(1+Prix!$G85)-1</f>
        <v>0.0155556295516555</v>
      </c>
      <c r="E19" s="63" t="n">
        <f aca="false">(1+X19)/(1+Prix!$G85)-1</f>
        <v>0.0147999999999999</v>
      </c>
      <c r="F19" s="63" t="n">
        <f aca="false">(1+Y19)/(1+Prix!$G85)-1</f>
        <v>0.00754994328385838</v>
      </c>
      <c r="G19" s="63" t="n">
        <f aca="false">(1+Z19)/(1+Prix!$G85)-1</f>
        <v>0.00754994328385838</v>
      </c>
      <c r="H19" s="63" t="n">
        <f aca="false">(1+AA19)/(1+Prix!$G85)-1</f>
        <v>0.0117616098426392</v>
      </c>
      <c r="I19" s="63" t="n">
        <f aca="false">(1+AB19)/(1+Prix!$G85)-1</f>
        <v>0.00819236919797794</v>
      </c>
      <c r="J19" s="63" t="n">
        <f aca="false">(1+AC19)/(1+Prix!$G85)-1</f>
        <v>0.00318965061228216</v>
      </c>
      <c r="K19" s="63" t="n">
        <f aca="false">(1+AD19)/(1+Prix!$G85)-1</f>
        <v>0.00999999999999979</v>
      </c>
      <c r="L19" s="63" t="n">
        <f aca="false">(1+AE19)/(1+Prix!$G85)-1</f>
        <v>0.00918060918060903</v>
      </c>
      <c r="M19" s="63" t="n">
        <f aca="false">(1+AF19)/(1+Prix!$G85)-1</f>
        <v>0.0136666666666669</v>
      </c>
      <c r="N19" s="63" t="n">
        <f aca="false">(1+AG19)/(1+Prix!$G85)-1</f>
        <v>0.0127129039041398</v>
      </c>
      <c r="O19" s="63" t="n">
        <f aca="false">(1+AH19)/(1+Prix!$G85)-1</f>
        <v>0.0147999999999999</v>
      </c>
      <c r="P19" s="63" t="n">
        <f aca="false">(1+AI19)/(1+Prix!$G85)-1</f>
        <v>0.0147999999999999</v>
      </c>
      <c r="Q19" s="63" t="n">
        <f aca="false">(1+AJ19)/(1+Prix!$G85)-1</f>
        <v>0</v>
      </c>
      <c r="R19" s="63" t="n">
        <f aca="false">(1+AK19)/(1+Prix!$G85)-1</f>
        <v>0.0139</v>
      </c>
      <c r="S19" s="63" t="n">
        <f aca="false">(1+AL19)/(1+Prix!$G85)-1</f>
        <v>0.0139</v>
      </c>
      <c r="T19" s="64" t="n">
        <f aca="false">(1+AM19)/(1+Prix!$G85)-1</f>
        <v>0.00673688541358874</v>
      </c>
      <c r="U19" s="65" t="n">
        <f aca="false">(1+AN19)/(1+Prix!$G85)-1</f>
        <v>0.0131640599035214</v>
      </c>
      <c r="V19" s="62" t="n">
        <f aca="false">(1+C19)*(1+Prix!G85)-1</f>
        <v>0.032559</v>
      </c>
      <c r="W19" s="66" t="n">
        <v>0.0333278530688095</v>
      </c>
      <c r="X19" s="66" t="n">
        <v>0.032559</v>
      </c>
      <c r="Y19" s="66" t="n">
        <v>0.0251820672913259</v>
      </c>
      <c r="Z19" s="66" t="n">
        <v>0.0251820672913259</v>
      </c>
      <c r="AA19" s="66" t="n">
        <v>0.0294674380148854</v>
      </c>
      <c r="AB19" s="66" t="n">
        <v>0.0258357356589427</v>
      </c>
      <c r="AC19" s="66" t="n">
        <v>0.0207454694979972</v>
      </c>
      <c r="AD19" s="66" t="n">
        <v>0.0276749999999999</v>
      </c>
      <c r="AE19" s="66" t="n">
        <v>0.0268412698412697</v>
      </c>
      <c r="AF19" s="66" t="n">
        <v>0.0314058333333336</v>
      </c>
      <c r="AG19" s="66" t="n">
        <v>0.0304353797224624</v>
      </c>
      <c r="AH19" s="66" t="n">
        <v>0.032559</v>
      </c>
      <c r="AI19" s="66" t="n">
        <v>0.032559</v>
      </c>
      <c r="AJ19" s="66" t="n">
        <v>0.0175000000000001</v>
      </c>
      <c r="AK19" s="66" t="n">
        <v>0.0316432500000001</v>
      </c>
      <c r="AL19" s="66" t="n">
        <v>0.0316432500000001</v>
      </c>
      <c r="AM19" s="66" t="n">
        <v>0.0243547809083267</v>
      </c>
      <c r="AN19" s="67" t="n">
        <v>0.0308944309518331</v>
      </c>
    </row>
    <row r="20" customFormat="false" ht="15" hidden="false" customHeight="false" outlineLevel="0" collapsed="false">
      <c r="B20" s="61" t="n">
        <f aca="false">B19+1</f>
        <v>2029</v>
      </c>
      <c r="C20" s="62" t="n">
        <v>0.0156</v>
      </c>
      <c r="D20" s="63" t="n">
        <f aca="false">(1+W20)/(1+Prix!$G86)-1</f>
        <v>0.0159843724249849</v>
      </c>
      <c r="E20" s="63" t="n">
        <f aca="false">(1+X20)/(1+Prix!$G86)-1</f>
        <v>0.0156000000000001</v>
      </c>
      <c r="F20" s="63" t="n">
        <f aca="false">(1+Y20)/(1+Prix!$G86)-1</f>
        <v>0.0101624574628938</v>
      </c>
      <c r="G20" s="63" t="n">
        <f aca="false">(1+Z20)/(1+Prix!$G86)-1</f>
        <v>0.0101624574628938</v>
      </c>
      <c r="H20" s="63" t="n">
        <f aca="false">(1+AA20)/(1+Prix!$G86)-1</f>
        <v>0.0132438118045837</v>
      </c>
      <c r="I20" s="63" t="n">
        <f aca="false">(1+AB20)/(1+Prix!$G86)-1</f>
        <v>0.0106442768984836</v>
      </c>
      <c r="J20" s="63" t="n">
        <f aca="false">(1+AC20)/(1+Prix!$G86)-1</f>
        <v>0.0155999999999998</v>
      </c>
      <c r="K20" s="63" t="n">
        <f aca="false">(1+AD20)/(1+Prix!$G86)-1</f>
        <v>0.0119999999999998</v>
      </c>
      <c r="L20" s="63" t="n">
        <f aca="false">(1+AE20)/(1+Prix!$G86)-1</f>
        <v>0.0113080613080612</v>
      </c>
      <c r="M20" s="63" t="n">
        <f aca="false">(1+AF20)/(1+Prix!$G86)-1</f>
        <v>0.0147499999999998</v>
      </c>
      <c r="N20" s="63" t="n">
        <f aca="false">(1+AG20)/(1+Prix!$G86)-1</f>
        <v>0.0140346779281049</v>
      </c>
      <c r="O20" s="63" t="n">
        <f aca="false">(1+AH20)/(1+Prix!$G86)-1</f>
        <v>0.0156000000000001</v>
      </c>
      <c r="P20" s="63" t="n">
        <f aca="false">(1+AI20)/(1+Prix!$G86)-1</f>
        <v>0.0155999999999998</v>
      </c>
      <c r="Q20" s="63" t="n">
        <f aca="false">(1+AJ20)/(1+Prix!$G86)-1</f>
        <v>0.00390000000000001</v>
      </c>
      <c r="R20" s="63" t="n">
        <f aca="false">(1+AK20)/(1+Prix!$G86)-1</f>
        <v>0.0147999999999999</v>
      </c>
      <c r="S20" s="63" t="n">
        <f aca="false">(1+AL20)/(1+Prix!$G86)-1</f>
        <v>0.0147999999999999</v>
      </c>
      <c r="T20" s="64" t="n">
        <f aca="false">(1+AM20)/(1+Prix!$G86)-1</f>
        <v>0.00921967193851381</v>
      </c>
      <c r="U20" s="65" t="n">
        <f aca="false">(1+AN20)/(1+Prix!$G86)-1</f>
        <v>0.0143730449276409</v>
      </c>
      <c r="V20" s="62" t="n">
        <f aca="false">(1+C20)*(1+Prix!G86)-1</f>
        <v>0.0333730000000001</v>
      </c>
      <c r="W20" s="66" t="n">
        <v>0.0337640989424222</v>
      </c>
      <c r="X20" s="66" t="n">
        <v>0.0333730000000001</v>
      </c>
      <c r="Y20" s="66" t="n">
        <v>0.0278403004684944</v>
      </c>
      <c r="Z20" s="66" t="n">
        <v>0.0278403004684944</v>
      </c>
      <c r="AA20" s="66" t="n">
        <v>0.0309755785111641</v>
      </c>
      <c r="AB20" s="66" t="n">
        <v>0.0283305517442072</v>
      </c>
      <c r="AC20" s="66" t="n">
        <v>0.0333729999999999</v>
      </c>
      <c r="AD20" s="66" t="n">
        <v>0.0297099999999999</v>
      </c>
      <c r="AE20" s="66" t="n">
        <v>0.0290059523809523</v>
      </c>
      <c r="AF20" s="66" t="n">
        <v>0.0325081249999999</v>
      </c>
      <c r="AG20" s="66" t="n">
        <v>0.0317802847918467</v>
      </c>
      <c r="AH20" s="66" t="n">
        <v>0.0333730000000001</v>
      </c>
      <c r="AI20" s="66" t="n">
        <v>0.0333729999999999</v>
      </c>
      <c r="AJ20" s="66" t="n">
        <v>0.0214682500000001</v>
      </c>
      <c r="AK20" s="66" t="n">
        <v>0.032559</v>
      </c>
      <c r="AL20" s="66" t="n">
        <v>0.032559</v>
      </c>
      <c r="AM20" s="66" t="n">
        <v>0.0268810161974378</v>
      </c>
      <c r="AN20" s="67" t="n">
        <v>0.0321245732138746</v>
      </c>
    </row>
    <row r="21" customFormat="false" ht="15" hidden="false" customHeight="false" outlineLevel="0" collapsed="false">
      <c r="B21" s="61" t="n">
        <f aca="false">B20+1</f>
        <v>2030</v>
      </c>
      <c r="C21" s="62" t="n">
        <v>0.0164</v>
      </c>
      <c r="D21" s="63" t="n">
        <f aca="false">(1+W21)/(1+Prix!$G87)-1</f>
        <v>0.0163813166284152</v>
      </c>
      <c r="E21" s="63" t="n">
        <f aca="false">(1+X21)/(1+Prix!$G87)-1</f>
        <v>0.0164</v>
      </c>
      <c r="F21" s="63" t="n">
        <f aca="false">(1+Y21)/(1+Prix!$G87)-1</f>
        <v>0.012774971641929</v>
      </c>
      <c r="G21" s="63" t="n">
        <f aca="false">(1+Z21)/(1+Prix!$G87)-1</f>
        <v>0.012774971641929</v>
      </c>
      <c r="H21" s="63" t="n">
        <f aca="false">(1+AA21)/(1+Prix!$G87)-1</f>
        <v>0.0147260137665286</v>
      </c>
      <c r="I21" s="63" t="n">
        <f aca="false">(1+AB21)/(1+Prix!$G87)-1</f>
        <v>0.013096184598989</v>
      </c>
      <c r="J21" s="63" t="n">
        <f aca="false">(1+AC21)/(1+Prix!$G87)-1</f>
        <v>0.0164000000000002</v>
      </c>
      <c r="K21" s="63" t="n">
        <f aca="false">(1+AD21)/(1+Prix!$G87)-1</f>
        <v>0.0140000000000002</v>
      </c>
      <c r="L21" s="63" t="n">
        <f aca="false">(1+AE21)/(1+Prix!$G87)-1</f>
        <v>0.0134355134355135</v>
      </c>
      <c r="M21" s="63" t="n">
        <f aca="false">(1+AF21)/(1+Prix!$G87)-1</f>
        <v>0.0158333333333336</v>
      </c>
      <c r="N21" s="63" t="n">
        <f aca="false">(1+AG21)/(1+Prix!$G87)-1</f>
        <v>0.0153564519520701</v>
      </c>
      <c r="O21" s="63" t="n">
        <f aca="false">(1+AH21)/(1+Prix!$G87)-1</f>
        <v>0.0164</v>
      </c>
      <c r="P21" s="63" t="n">
        <f aca="false">(1+AI21)/(1+Prix!$G87)-1</f>
        <v>0.0164000000000002</v>
      </c>
      <c r="Q21" s="63" t="n">
        <f aca="false">(1+AJ21)/(1+Prix!$G87)-1</f>
        <v>0.00820000000000021</v>
      </c>
      <c r="R21" s="63" t="n">
        <f aca="false">(1+AK21)/(1+Prix!$G87)-1</f>
        <v>0.0156000000000003</v>
      </c>
      <c r="S21" s="63" t="n">
        <f aca="false">(1+AL21)/(1+Prix!$G87)-1</f>
        <v>0.0156000000000003</v>
      </c>
      <c r="T21" s="64" t="n">
        <f aca="false">(1+AM21)/(1+Prix!$G87)-1</f>
        <v>0.0118341548035636</v>
      </c>
      <c r="U21" s="65" t="n">
        <f aca="false">(1+AN21)/(1+Prix!$G87)-1</f>
        <v>0.0155820299517611</v>
      </c>
      <c r="V21" s="62" t="n">
        <f aca="false">(1+C21)*(1+Prix!G87)-1</f>
        <v>0.034187</v>
      </c>
      <c r="W21" s="66" t="n">
        <v>0.0341679896694125</v>
      </c>
      <c r="X21" s="66" t="n">
        <v>0.034187</v>
      </c>
      <c r="Y21" s="66" t="n">
        <v>0.0304985336456629</v>
      </c>
      <c r="Z21" s="66" t="n">
        <v>0.0304985336456629</v>
      </c>
      <c r="AA21" s="66" t="n">
        <v>0.032483719007443</v>
      </c>
      <c r="AB21" s="66" t="n">
        <v>0.0308253678294714</v>
      </c>
      <c r="AC21" s="66" t="n">
        <v>0.0341870000000002</v>
      </c>
      <c r="AD21" s="66" t="n">
        <v>0.0317450000000004</v>
      </c>
      <c r="AE21" s="66" t="n">
        <v>0.0311706349206351</v>
      </c>
      <c r="AF21" s="66" t="n">
        <v>0.0336104166666671</v>
      </c>
      <c r="AG21" s="66" t="n">
        <v>0.0331251898612315</v>
      </c>
      <c r="AH21" s="66" t="n">
        <v>0.034187</v>
      </c>
      <c r="AI21" s="66" t="n">
        <v>0.0341870000000002</v>
      </c>
      <c r="AJ21" s="66" t="n">
        <v>0.0258435000000004</v>
      </c>
      <c r="AK21" s="66" t="n">
        <v>0.0333730000000003</v>
      </c>
      <c r="AL21" s="66" t="n">
        <v>0.0333730000000003</v>
      </c>
      <c r="AM21" s="66" t="n">
        <v>0.0295412525126262</v>
      </c>
      <c r="AN21" s="67" t="n">
        <v>0.0333547154759168</v>
      </c>
    </row>
    <row r="22" customFormat="false" ht="15" hidden="false" customHeight="false" outlineLevel="0" collapsed="false">
      <c r="B22" s="61" t="n">
        <f aca="false">B21+1</f>
        <v>2031</v>
      </c>
      <c r="C22" s="62" t="n">
        <v>0.0172</v>
      </c>
      <c r="D22" s="63" t="n">
        <f aca="false">(1+W22)/(1+Prix!$G88)-1</f>
        <v>0.0168598476791444</v>
      </c>
      <c r="E22" s="63" t="n">
        <f aca="false">(1+X22)/(1+Prix!$G88)-1</f>
        <v>0.0172000000000001</v>
      </c>
      <c r="F22" s="63" t="n">
        <f aca="false">(1+Y22)/(1+Prix!$G88)-1</f>
        <v>0.0153874858209646</v>
      </c>
      <c r="G22" s="63" t="n">
        <f aca="false">(1+Z22)/(1+Prix!$G88)-1</f>
        <v>0.0153874858209646</v>
      </c>
      <c r="H22" s="63" t="n">
        <f aca="false">(1+AA22)/(1+Prix!$G88)-1</f>
        <v>0.0162082157284731</v>
      </c>
      <c r="I22" s="63" t="n">
        <f aca="false">(1+AB22)/(1+Prix!$G88)-1</f>
        <v>0.0155480922994946</v>
      </c>
      <c r="J22" s="63" t="n">
        <f aca="false">(1+AC22)/(1+Prix!$G88)-1</f>
        <v>0.0171999999999999</v>
      </c>
      <c r="K22" s="63" t="n">
        <f aca="false">(1+AD22)/(1+Prix!$G88)-1</f>
        <v>0.016</v>
      </c>
      <c r="L22" s="63" t="n">
        <f aca="false">(1+AE22)/(1+Prix!$G88)-1</f>
        <v>0.0155629655629652</v>
      </c>
      <c r="M22" s="63" t="n">
        <f aca="false">(1+AF22)/(1+Prix!$G88)-1</f>
        <v>0.0169166666666667</v>
      </c>
      <c r="N22" s="63" t="n">
        <f aca="false">(1+AG22)/(1+Prix!$G88)-1</f>
        <v>0.0166782259760347</v>
      </c>
      <c r="O22" s="63" t="n">
        <f aca="false">(1+AH22)/(1+Prix!$G88)-1</f>
        <v>0.0172000000000001</v>
      </c>
      <c r="P22" s="63" t="n">
        <f aca="false">(1+AI22)/(1+Prix!$G88)-1</f>
        <v>0.0172000000000001</v>
      </c>
      <c r="Q22" s="63" t="n">
        <f aca="false">(1+AJ22)/(1+Prix!$G88)-1</f>
        <v>0.0122999999999998</v>
      </c>
      <c r="R22" s="63" t="n">
        <f aca="false">(1+AK22)/(1+Prix!$G88)-1</f>
        <v>0.0163999999999997</v>
      </c>
      <c r="S22" s="63" t="n">
        <f aca="false">(1+AL22)/(1+Prix!$G88)-1</f>
        <v>0.0164</v>
      </c>
      <c r="T22" s="64" t="n">
        <f aca="false">(1+AM22)/(1+Prix!$G88)-1</f>
        <v>0.0147855964441517</v>
      </c>
      <c r="U22" s="65" t="n">
        <f aca="false">(1+AN22)/(1+Prix!$G88)-1</f>
        <v>0.0167910149758801</v>
      </c>
      <c r="V22" s="62" t="n">
        <f aca="false">(1+C22)*(1+Prix!G88)-1</f>
        <v>0.0350010000000003</v>
      </c>
      <c r="W22" s="66" t="n">
        <v>0.0346548950135295</v>
      </c>
      <c r="X22" s="66" t="n">
        <v>0.0350010000000003</v>
      </c>
      <c r="Y22" s="66" t="n">
        <v>0.0331567668228316</v>
      </c>
      <c r="Z22" s="66" t="n">
        <v>0.0331567668228316</v>
      </c>
      <c r="AA22" s="66" t="n">
        <v>0.0339918595037214</v>
      </c>
      <c r="AB22" s="66" t="n">
        <v>0.0333201839147359</v>
      </c>
      <c r="AC22" s="66" t="n">
        <v>0.0350010000000001</v>
      </c>
      <c r="AD22" s="66" t="n">
        <v>0.0337800000000001</v>
      </c>
      <c r="AE22" s="66" t="n">
        <v>0.0333353174603173</v>
      </c>
      <c r="AF22" s="66" t="n">
        <v>0.0347127083333334</v>
      </c>
      <c r="AG22" s="66" t="n">
        <v>0.0344700949306154</v>
      </c>
      <c r="AH22" s="66" t="n">
        <v>0.0350010000000003</v>
      </c>
      <c r="AI22" s="66" t="n">
        <v>0.0350010000000003</v>
      </c>
      <c r="AJ22" s="66" t="n">
        <v>0.0300152499999997</v>
      </c>
      <c r="AK22" s="66" t="n">
        <v>0.0341869999999997</v>
      </c>
      <c r="AL22" s="66" t="n">
        <v>0.034187</v>
      </c>
      <c r="AM22" s="66" t="n">
        <v>0.0325443443819244</v>
      </c>
      <c r="AN22" s="67" t="n">
        <v>0.0345848577379582</v>
      </c>
    </row>
    <row r="23" customFormat="false" ht="15" hidden="false" customHeight="false" outlineLevel="0" collapsed="false">
      <c r="B23" s="61" t="n">
        <f aca="false">B22+1</f>
        <v>2032</v>
      </c>
      <c r="C23" s="62" t="n">
        <v>0.018</v>
      </c>
      <c r="D23" s="63" t="n">
        <f aca="false">(1+W23)/(1+Prix!$G89)-1</f>
        <v>0.0173087253433846</v>
      </c>
      <c r="E23" s="63" t="n">
        <f aca="false">(1+X23)/(1+Prix!$G89)-1</f>
        <v>0.018</v>
      </c>
      <c r="F23" s="63" t="n">
        <f aca="false">(1+Y23)/(1+Prix!$G89)-1</f>
        <v>0.018</v>
      </c>
      <c r="G23" s="63" t="n">
        <f aca="false">(1+Z23)/(1+Prix!$G89)-1</f>
        <v>0.018</v>
      </c>
      <c r="H23" s="63" t="n">
        <f aca="false">(1+AA23)/(1+Prix!$G89)-1</f>
        <v>0.0176904176904178</v>
      </c>
      <c r="I23" s="63" t="n">
        <f aca="false">(1+AB23)/(1+Prix!$G89)-1</f>
        <v>0.018</v>
      </c>
      <c r="J23" s="63" t="n">
        <f aca="false">(1+AC23)/(1+Prix!$G89)-1</f>
        <v>0.0180000000000002</v>
      </c>
      <c r="K23" s="63" t="n">
        <f aca="false">(1+AD23)/(1+Prix!$G89)-1</f>
        <v>0.0179999999999998</v>
      </c>
      <c r="L23" s="63" t="n">
        <f aca="false">(1+AE23)/(1+Prix!$G89)-1</f>
        <v>0.0176904176904178</v>
      </c>
      <c r="M23" s="63" t="n">
        <f aca="false">(1+AF23)/(1+Prix!$G89)-1</f>
        <v>0.018</v>
      </c>
      <c r="N23" s="63" t="n">
        <f aca="false">(1+AG23)/(1+Prix!$G89)-1</f>
        <v>0.018</v>
      </c>
      <c r="O23" s="63" t="n">
        <f aca="false">(1+AH23)/(1+Prix!$G89)-1</f>
        <v>0.018</v>
      </c>
      <c r="P23" s="63" t="n">
        <f aca="false">(1+AI23)/(1+Prix!$G89)-1</f>
        <v>0.018</v>
      </c>
      <c r="Q23" s="63" t="n">
        <f aca="false">(1+AJ23)/(1+Prix!$G89)-1</f>
        <v>0.018</v>
      </c>
      <c r="R23" s="63" t="n">
        <f aca="false">(1+AK23)/(1+Prix!$G89)-1</f>
        <v>0.0172000000000001</v>
      </c>
      <c r="S23" s="63" t="n">
        <f aca="false">(1+AL23)/(1+Prix!$G89)-1</f>
        <v>0.0172000000000001</v>
      </c>
      <c r="T23" s="64" t="n">
        <f aca="false">(1+AM23)/(1+Prix!$G89)-1</f>
        <v>0.0179999999999998</v>
      </c>
      <c r="U23" s="65" t="n">
        <f aca="false">(1+AN23)/(1+Prix!$G89)-1</f>
        <v>0.018</v>
      </c>
      <c r="V23" s="62" t="n">
        <f aca="false">(1+C23)*(1+Prix!G89)-1</f>
        <v>0.0358150000000002</v>
      </c>
      <c r="W23" s="66" t="n">
        <v>0.0351116280368939</v>
      </c>
      <c r="X23" s="66" t="n">
        <v>0.0358150000000002</v>
      </c>
      <c r="Y23" s="66" t="n">
        <v>0.0358150000000002</v>
      </c>
      <c r="Z23" s="66" t="n">
        <v>0.0358150000000002</v>
      </c>
      <c r="AA23" s="66" t="n">
        <v>0.0355000000000001</v>
      </c>
      <c r="AB23" s="66" t="n">
        <v>0.0358150000000002</v>
      </c>
      <c r="AC23" s="66" t="n">
        <v>0.0358150000000004</v>
      </c>
      <c r="AD23" s="66" t="n">
        <v>0.0358149999999999</v>
      </c>
      <c r="AE23" s="66" t="n">
        <v>0.0355000000000001</v>
      </c>
      <c r="AF23" s="66" t="n">
        <v>0.0358150000000002</v>
      </c>
      <c r="AG23" s="66" t="n">
        <v>0.0358150000000002</v>
      </c>
      <c r="AH23" s="66" t="n">
        <v>0.0358150000000002</v>
      </c>
      <c r="AI23" s="66" t="n">
        <v>0.0358150000000002</v>
      </c>
      <c r="AJ23" s="66" t="n">
        <v>0.0358150000000002</v>
      </c>
      <c r="AK23" s="66" t="n">
        <v>0.0350010000000003</v>
      </c>
      <c r="AL23" s="66" t="n">
        <v>0.0350010000000003</v>
      </c>
      <c r="AM23" s="66" t="n">
        <v>0.0358149999999999</v>
      </c>
      <c r="AN23" s="67" t="n">
        <v>0.0358150000000002</v>
      </c>
    </row>
    <row r="24" customFormat="false" ht="15" hidden="false" customHeight="false" outlineLevel="0" collapsed="false">
      <c r="B24" s="61" t="n">
        <f aca="false">B23+1</f>
        <v>2033</v>
      </c>
      <c r="C24" s="62" t="n">
        <v>0.018</v>
      </c>
      <c r="D24" s="63" t="n">
        <f aca="false">(1+W24)/(1+Prix!$G90)-1</f>
        <v>0.0176310542668401</v>
      </c>
      <c r="E24" s="63" t="n">
        <f aca="false">(1+X24)/(1+Prix!$G90)-1</f>
        <v>0.018</v>
      </c>
      <c r="F24" s="63" t="n">
        <f aca="false">(1+Y24)/(1+Prix!$G90)-1</f>
        <v>0.018</v>
      </c>
      <c r="G24" s="63" t="n">
        <f aca="false">(1+Z24)/(1+Prix!$G90)-1</f>
        <v>0.018</v>
      </c>
      <c r="H24" s="63" t="n">
        <f aca="false">(1+AA24)/(1+Prix!$G90)-1</f>
        <v>0.0176904176904178</v>
      </c>
      <c r="I24" s="63" t="n">
        <f aca="false">(1+AB24)/(1+Prix!$G90)-1</f>
        <v>0.018</v>
      </c>
      <c r="J24" s="63" t="n">
        <f aca="false">(1+AC24)/(1+Prix!$G90)-1</f>
        <v>0.018</v>
      </c>
      <c r="K24" s="63" t="n">
        <f aca="false">(1+AD24)/(1+Prix!$G90)-1</f>
        <v>0.018</v>
      </c>
      <c r="L24" s="63" t="n">
        <f aca="false">(1+AE24)/(1+Prix!$G90)-1</f>
        <v>0.0176904176904178</v>
      </c>
      <c r="M24" s="63" t="n">
        <f aca="false">(1+AF24)/(1+Prix!$G90)-1</f>
        <v>0.0179999999999998</v>
      </c>
      <c r="N24" s="63" t="n">
        <f aca="false">(1+AG24)/(1+Prix!$G90)-1</f>
        <v>0.018</v>
      </c>
      <c r="O24" s="63" t="n">
        <f aca="false">(1+AH24)/(1+Prix!$G90)-1</f>
        <v>0.018</v>
      </c>
      <c r="P24" s="63" t="n">
        <f aca="false">(1+AI24)/(1+Prix!$G90)-1</f>
        <v>0.018</v>
      </c>
      <c r="Q24" s="63" t="n">
        <f aca="false">(1+AJ24)/(1+Prix!$G90)-1</f>
        <v>0.018</v>
      </c>
      <c r="R24" s="63" t="n">
        <f aca="false">(1+AK24)/(1+Prix!$G90)-1</f>
        <v>0.018</v>
      </c>
      <c r="S24" s="63" t="n">
        <f aca="false">(1+AL24)/(1+Prix!$G90)-1</f>
        <v>0.0179999999999998</v>
      </c>
      <c r="T24" s="64" t="n">
        <f aca="false">(1+AM24)/(1+Prix!$G90)-1</f>
        <v>0.018</v>
      </c>
      <c r="U24" s="65" t="n">
        <f aca="false">(1+AN24)/(1+Prix!$G90)-1</f>
        <v>0.018</v>
      </c>
      <c r="V24" s="62" t="n">
        <f aca="false">(1+C24)*(1+Prix!G90)-1</f>
        <v>0.0358150000000002</v>
      </c>
      <c r="W24" s="66" t="n">
        <v>0.0354395977165098</v>
      </c>
      <c r="X24" s="66" t="n">
        <v>0.0358150000000002</v>
      </c>
      <c r="Y24" s="66" t="n">
        <v>0.0358150000000002</v>
      </c>
      <c r="Z24" s="66" t="n">
        <v>0.0358150000000002</v>
      </c>
      <c r="AA24" s="66" t="n">
        <v>0.0355000000000001</v>
      </c>
      <c r="AB24" s="66" t="n">
        <v>0.0358150000000002</v>
      </c>
      <c r="AC24" s="66" t="n">
        <v>0.0358150000000002</v>
      </c>
      <c r="AD24" s="66" t="n">
        <v>0.0358150000000002</v>
      </c>
      <c r="AE24" s="66" t="n">
        <v>0.0355000000000001</v>
      </c>
      <c r="AF24" s="66" t="n">
        <v>0.0358149999999999</v>
      </c>
      <c r="AG24" s="66" t="n">
        <v>0.0358150000000002</v>
      </c>
      <c r="AH24" s="66" t="n">
        <v>0.0358150000000002</v>
      </c>
      <c r="AI24" s="66" t="n">
        <v>0.0358150000000002</v>
      </c>
      <c r="AJ24" s="66" t="n">
        <v>0.0358150000000002</v>
      </c>
      <c r="AK24" s="66" t="n">
        <v>0.0358150000000002</v>
      </c>
      <c r="AL24" s="66" t="n">
        <v>0.0358149999999999</v>
      </c>
      <c r="AM24" s="66" t="n">
        <v>0.0358150000000002</v>
      </c>
      <c r="AN24" s="67" t="n">
        <v>0.0358150000000002</v>
      </c>
    </row>
    <row r="25" customFormat="false" ht="15" hidden="false" customHeight="false" outlineLevel="0" collapsed="false">
      <c r="B25" s="61" t="n">
        <f aca="false">B24+1</f>
        <v>2034</v>
      </c>
      <c r="C25" s="62" t="n">
        <v>0.018</v>
      </c>
      <c r="D25" s="63" t="n">
        <f aca="false">(1+W25)/(1+Prix!$G91)-1</f>
        <v>0.0176461024975634</v>
      </c>
      <c r="E25" s="63" t="n">
        <f aca="false">(1+X25)/(1+Prix!$G91)-1</f>
        <v>0.018</v>
      </c>
      <c r="F25" s="63" t="n">
        <f aca="false">(1+Y25)/(1+Prix!$G91)-1</f>
        <v>0.018</v>
      </c>
      <c r="G25" s="63" t="n">
        <f aca="false">(1+Z25)/(1+Prix!$G91)-1</f>
        <v>0.018</v>
      </c>
      <c r="H25" s="63" t="n">
        <f aca="false">(1+AA25)/(1+Prix!$G91)-1</f>
        <v>0.0176904176904176</v>
      </c>
      <c r="I25" s="63" t="n">
        <f aca="false">(1+AB25)/(1+Prix!$G91)-1</f>
        <v>0.018</v>
      </c>
      <c r="J25" s="63" t="n">
        <f aca="false">(1+AC25)/(1+Prix!$G91)-1</f>
        <v>0.0179999999999998</v>
      </c>
      <c r="K25" s="63" t="n">
        <f aca="false">(1+AD25)/(1+Prix!$G91)-1</f>
        <v>0.0179999999999998</v>
      </c>
      <c r="L25" s="63" t="n">
        <f aca="false">(1+AE25)/(1+Prix!$G91)-1</f>
        <v>0.0176904176904176</v>
      </c>
      <c r="M25" s="63" t="n">
        <f aca="false">(1+AF25)/(1+Prix!$G91)-1</f>
        <v>0.0179999999999998</v>
      </c>
      <c r="N25" s="63" t="n">
        <f aca="false">(1+AG25)/(1+Prix!$G91)-1</f>
        <v>0.0179999999999998</v>
      </c>
      <c r="O25" s="63" t="n">
        <f aca="false">(1+AH25)/(1+Prix!$G91)-1</f>
        <v>0.018</v>
      </c>
      <c r="P25" s="63" t="n">
        <f aca="false">(1+AI25)/(1+Prix!$G91)-1</f>
        <v>0.0179999999999998</v>
      </c>
      <c r="Q25" s="63" t="n">
        <f aca="false">(1+AJ25)/(1+Prix!$G91)-1</f>
        <v>0.0179999999999998</v>
      </c>
      <c r="R25" s="63" t="n">
        <f aca="false">(1+AK25)/(1+Prix!$G91)-1</f>
        <v>0.0179999999999998</v>
      </c>
      <c r="S25" s="63" t="n">
        <f aca="false">(1+AL25)/(1+Prix!$G91)-1</f>
        <v>0.018</v>
      </c>
      <c r="T25" s="64" t="n">
        <f aca="false">(1+AM25)/(1+Prix!$G91)-1</f>
        <v>0.0179999999999998</v>
      </c>
      <c r="U25" s="65" t="n">
        <f aca="false">(1+AN25)/(1+Prix!$G91)-1</f>
        <v>0.018</v>
      </c>
      <c r="V25" s="62" t="n">
        <f aca="false">(1+C25)*(1+Prix!G91)-1</f>
        <v>0.0358150000000002</v>
      </c>
      <c r="W25" s="66" t="n">
        <v>0.0354549092912708</v>
      </c>
      <c r="X25" s="66" t="n">
        <v>0.0358150000000002</v>
      </c>
      <c r="Y25" s="66" t="n">
        <v>0.0358150000000002</v>
      </c>
      <c r="Z25" s="66" t="n">
        <v>0.0358150000000002</v>
      </c>
      <c r="AA25" s="66" t="n">
        <v>0.0354999999999999</v>
      </c>
      <c r="AB25" s="66" t="n">
        <v>0.0358150000000002</v>
      </c>
      <c r="AC25" s="66" t="n">
        <v>0.0358149999999999</v>
      </c>
      <c r="AD25" s="66" t="n">
        <v>0.0358149999999999</v>
      </c>
      <c r="AE25" s="66" t="n">
        <v>0.0354999999999999</v>
      </c>
      <c r="AF25" s="66" t="n">
        <v>0.0358149999999999</v>
      </c>
      <c r="AG25" s="66" t="n">
        <v>0.0358149999999999</v>
      </c>
      <c r="AH25" s="66" t="n">
        <v>0.0358150000000002</v>
      </c>
      <c r="AI25" s="66" t="n">
        <v>0.0358149999999999</v>
      </c>
      <c r="AJ25" s="66" t="n">
        <v>0.0358149999999999</v>
      </c>
      <c r="AK25" s="66" t="n">
        <v>0.0358149999999999</v>
      </c>
      <c r="AL25" s="66" t="n">
        <v>0.0358150000000002</v>
      </c>
      <c r="AM25" s="66" t="n">
        <v>0.0358149999999999</v>
      </c>
      <c r="AN25" s="67" t="n">
        <v>0.0358150000000002</v>
      </c>
    </row>
    <row r="26" customFormat="false" ht="15" hidden="false" customHeight="false" outlineLevel="0" collapsed="false">
      <c r="B26" s="61" t="n">
        <f aca="false">B25+1</f>
        <v>2035</v>
      </c>
      <c r="C26" s="62" t="n">
        <v>0.018</v>
      </c>
      <c r="D26" s="63" t="n">
        <f aca="false">(1+W26)/(1+Prix!$G92)-1</f>
        <v>0.0176847691647508</v>
      </c>
      <c r="E26" s="63" t="n">
        <f aca="false">(1+X26)/(1+Prix!$G92)-1</f>
        <v>0.018</v>
      </c>
      <c r="F26" s="63" t="n">
        <f aca="false">(1+Y26)/(1+Prix!$G92)-1</f>
        <v>0.018</v>
      </c>
      <c r="G26" s="63" t="n">
        <f aca="false">(1+Z26)/(1+Prix!$G92)-1</f>
        <v>0.018</v>
      </c>
      <c r="H26" s="63" t="n">
        <f aca="false">(1+AA26)/(1+Prix!$G92)-1</f>
        <v>0.0176904176904178</v>
      </c>
      <c r="I26" s="63" t="n">
        <f aca="false">(1+AB26)/(1+Prix!$G92)-1</f>
        <v>0.018</v>
      </c>
      <c r="J26" s="63" t="n">
        <f aca="false">(1+AC26)/(1+Prix!$G92)-1</f>
        <v>0.018</v>
      </c>
      <c r="K26" s="63" t="n">
        <f aca="false">(1+AD26)/(1+Prix!$G92)-1</f>
        <v>0.0179999999999998</v>
      </c>
      <c r="L26" s="63" t="n">
        <f aca="false">(1+AE26)/(1+Prix!$G92)-1</f>
        <v>0.0176904176904178</v>
      </c>
      <c r="M26" s="63" t="n">
        <f aca="false">(1+AF26)/(1+Prix!$G92)-1</f>
        <v>0.018</v>
      </c>
      <c r="N26" s="63" t="n">
        <f aca="false">(1+AG26)/(1+Prix!$G92)-1</f>
        <v>0.0179999999999998</v>
      </c>
      <c r="O26" s="63" t="n">
        <f aca="false">(1+AH26)/(1+Prix!$G92)-1</f>
        <v>0.018</v>
      </c>
      <c r="P26" s="63" t="n">
        <f aca="false">(1+AI26)/(1+Prix!$G92)-1</f>
        <v>0.018</v>
      </c>
      <c r="Q26" s="63" t="n">
        <f aca="false">(1+AJ26)/(1+Prix!$G92)-1</f>
        <v>0.0180000000000002</v>
      </c>
      <c r="R26" s="63" t="n">
        <f aca="false">(1+AK26)/(1+Prix!$G92)-1</f>
        <v>0.0179999999999998</v>
      </c>
      <c r="S26" s="63" t="n">
        <f aca="false">(1+AL26)/(1+Prix!$G92)-1</f>
        <v>0.0179999999999998</v>
      </c>
      <c r="T26" s="64" t="n">
        <f aca="false">(1+AM26)/(1+Prix!$G92)-1</f>
        <v>0.0179999999999998</v>
      </c>
      <c r="U26" s="65" t="n">
        <f aca="false">(1+AN26)/(1+Prix!$G92)-1</f>
        <v>0.018</v>
      </c>
      <c r="V26" s="62" t="n">
        <f aca="false">(1+C26)*(1+Prix!G92)-1</f>
        <v>0.0358150000000002</v>
      </c>
      <c r="W26" s="66" t="n">
        <v>0.0354942526251341</v>
      </c>
      <c r="X26" s="66" t="n">
        <v>0.0358150000000002</v>
      </c>
      <c r="Y26" s="66" t="n">
        <v>0.0358150000000002</v>
      </c>
      <c r="Z26" s="66" t="n">
        <v>0.0358150000000002</v>
      </c>
      <c r="AA26" s="66" t="n">
        <v>0.0355000000000001</v>
      </c>
      <c r="AB26" s="66" t="n">
        <v>0.0358150000000002</v>
      </c>
      <c r="AC26" s="66" t="n">
        <v>0.0358150000000002</v>
      </c>
      <c r="AD26" s="66" t="n">
        <v>0.0358149999999999</v>
      </c>
      <c r="AE26" s="66" t="n">
        <v>0.0355000000000001</v>
      </c>
      <c r="AF26" s="66" t="n">
        <v>0.0358150000000002</v>
      </c>
      <c r="AG26" s="66" t="n">
        <v>0.0358149999999999</v>
      </c>
      <c r="AH26" s="66" t="n">
        <v>0.0358150000000002</v>
      </c>
      <c r="AI26" s="66" t="n">
        <v>0.0358150000000002</v>
      </c>
      <c r="AJ26" s="66" t="n">
        <v>0.0358150000000004</v>
      </c>
      <c r="AK26" s="66" t="n">
        <v>0.0358149999999999</v>
      </c>
      <c r="AL26" s="66" t="n">
        <v>0.0358149999999999</v>
      </c>
      <c r="AM26" s="66" t="n">
        <v>0.0358149999999999</v>
      </c>
      <c r="AN26" s="67" t="n">
        <v>0.0358150000000002</v>
      </c>
    </row>
    <row r="27" customFormat="false" ht="15" hidden="false" customHeight="false" outlineLevel="0" collapsed="false">
      <c r="B27" s="61" t="n">
        <f aca="false">B26+1</f>
        <v>2036</v>
      </c>
      <c r="C27" s="62" t="n">
        <v>0.018</v>
      </c>
      <c r="D27" s="63" t="n">
        <f aca="false">(1+W27)/(1+Prix!$G93)-1</f>
        <v>0.0177219370533224</v>
      </c>
      <c r="E27" s="63" t="n">
        <f aca="false">(1+X27)/(1+Prix!$G93)-1</f>
        <v>0.018</v>
      </c>
      <c r="F27" s="63" t="n">
        <f aca="false">(1+Y27)/(1+Prix!$G93)-1</f>
        <v>0.018</v>
      </c>
      <c r="G27" s="63" t="n">
        <f aca="false">(1+Z27)/(1+Prix!$G93)-1</f>
        <v>0.018</v>
      </c>
      <c r="H27" s="63" t="n">
        <f aca="false">(1+AA27)/(1+Prix!$G93)-1</f>
        <v>0.0176904176904176</v>
      </c>
      <c r="I27" s="63" t="n">
        <f aca="false">(1+AB27)/(1+Prix!$G93)-1</f>
        <v>0.018</v>
      </c>
      <c r="J27" s="63" t="n">
        <f aca="false">(1+AC27)/(1+Prix!$G93)-1</f>
        <v>0.0179999999999998</v>
      </c>
      <c r="K27" s="63" t="n">
        <f aca="false">(1+AD27)/(1+Prix!$G93)-1</f>
        <v>0.0179999999999998</v>
      </c>
      <c r="L27" s="63" t="n">
        <f aca="false">(1+AE27)/(1+Prix!$G93)-1</f>
        <v>0.0176904176904176</v>
      </c>
      <c r="M27" s="63" t="n">
        <f aca="false">(1+AF27)/(1+Prix!$G93)-1</f>
        <v>0.0179999999999998</v>
      </c>
      <c r="N27" s="63" t="n">
        <f aca="false">(1+AG27)/(1+Prix!$G93)-1</f>
        <v>0.0179999999999998</v>
      </c>
      <c r="O27" s="63" t="n">
        <f aca="false">(1+AH27)/(1+Prix!$G93)-1</f>
        <v>0.018</v>
      </c>
      <c r="P27" s="63" t="n">
        <f aca="false">(1+AI27)/(1+Prix!$G93)-1</f>
        <v>0.0179999999999998</v>
      </c>
      <c r="Q27" s="63" t="n">
        <f aca="false">(1+AJ27)/(1+Prix!$G93)-1</f>
        <v>0.0179999999999998</v>
      </c>
      <c r="R27" s="63" t="n">
        <f aca="false">(1+AK27)/(1+Prix!$G93)-1</f>
        <v>0.0179999999999998</v>
      </c>
      <c r="S27" s="63" t="n">
        <f aca="false">(1+AL27)/(1+Prix!$G93)-1</f>
        <v>0.018</v>
      </c>
      <c r="T27" s="64" t="n">
        <f aca="false">(1+AM27)/(1+Prix!$G93)-1</f>
        <v>0.0179999999999998</v>
      </c>
      <c r="U27" s="65" t="n">
        <f aca="false">(1+AN27)/(1+Prix!$G93)-1</f>
        <v>0.0179999999999998</v>
      </c>
      <c r="V27" s="62" t="n">
        <f aca="false">(1+C27)*(1+Prix!G93)-1</f>
        <v>0.0358150000000002</v>
      </c>
      <c r="W27" s="66" t="n">
        <v>0.0355320709517555</v>
      </c>
      <c r="X27" s="66" t="n">
        <v>0.0358150000000002</v>
      </c>
      <c r="Y27" s="66" t="n">
        <v>0.0358150000000002</v>
      </c>
      <c r="Z27" s="66" t="n">
        <v>0.0358150000000002</v>
      </c>
      <c r="AA27" s="66" t="n">
        <v>0.0354999999999999</v>
      </c>
      <c r="AB27" s="66" t="n">
        <v>0.0358150000000002</v>
      </c>
      <c r="AC27" s="66" t="n">
        <v>0.0358149999999999</v>
      </c>
      <c r="AD27" s="66" t="n">
        <v>0.0358149999999999</v>
      </c>
      <c r="AE27" s="66" t="n">
        <v>0.0354999999999999</v>
      </c>
      <c r="AF27" s="66" t="n">
        <v>0.0358149999999999</v>
      </c>
      <c r="AG27" s="66" t="n">
        <v>0.0358149999999999</v>
      </c>
      <c r="AH27" s="66" t="n">
        <v>0.0358150000000002</v>
      </c>
      <c r="AI27" s="66" t="n">
        <v>0.0358149999999999</v>
      </c>
      <c r="AJ27" s="66" t="n">
        <v>0.0358149999999999</v>
      </c>
      <c r="AK27" s="66" t="n">
        <v>0.0358149999999999</v>
      </c>
      <c r="AL27" s="66" t="n">
        <v>0.0358150000000002</v>
      </c>
      <c r="AM27" s="66" t="n">
        <v>0.0358149999999999</v>
      </c>
      <c r="AN27" s="67" t="n">
        <v>0.0358149999999999</v>
      </c>
    </row>
    <row r="28" customFormat="false" ht="15" hidden="false" customHeight="false" outlineLevel="0" collapsed="false">
      <c r="B28" s="61" t="n">
        <f aca="false">B27+1</f>
        <v>2037</v>
      </c>
      <c r="C28" s="62" t="n">
        <v>0.018</v>
      </c>
      <c r="D28" s="63" t="n">
        <f aca="false">(1+W28)/(1+Prix!$G94)-1</f>
        <v>0.0177564070259015</v>
      </c>
      <c r="E28" s="63" t="n">
        <f aca="false">(1+X28)/(1+Prix!$G94)-1</f>
        <v>0.018</v>
      </c>
      <c r="F28" s="63" t="n">
        <f aca="false">(1+Y28)/(1+Prix!$G94)-1</f>
        <v>0.018</v>
      </c>
      <c r="G28" s="63" t="n">
        <f aca="false">(1+Z28)/(1+Prix!$G94)-1</f>
        <v>0.018</v>
      </c>
      <c r="H28" s="63" t="n">
        <f aca="false">(1+AA28)/(1+Prix!$G94)-1</f>
        <v>0.0176904176904178</v>
      </c>
      <c r="I28" s="63" t="n">
        <f aca="false">(1+AB28)/(1+Prix!$G94)-1</f>
        <v>0.018</v>
      </c>
      <c r="J28" s="63" t="n">
        <f aca="false">(1+AC28)/(1+Prix!$G94)-1</f>
        <v>0.018</v>
      </c>
      <c r="K28" s="63" t="n">
        <f aca="false">(1+AD28)/(1+Prix!$G94)-1</f>
        <v>0.018</v>
      </c>
      <c r="L28" s="63" t="n">
        <f aca="false">(1+AE28)/(1+Prix!$G94)-1</f>
        <v>0.0176904176904178</v>
      </c>
      <c r="M28" s="63" t="n">
        <f aca="false">(1+AF28)/(1+Prix!$G94)-1</f>
        <v>0.0179999999999998</v>
      </c>
      <c r="N28" s="63" t="n">
        <f aca="false">(1+AG28)/(1+Prix!$G94)-1</f>
        <v>0.018</v>
      </c>
      <c r="O28" s="63" t="n">
        <f aca="false">(1+AH28)/(1+Prix!$G94)-1</f>
        <v>0.018</v>
      </c>
      <c r="P28" s="63" t="n">
        <f aca="false">(1+AI28)/(1+Prix!$G94)-1</f>
        <v>0.018</v>
      </c>
      <c r="Q28" s="63" t="n">
        <f aca="false">(1+AJ28)/(1+Prix!$G94)-1</f>
        <v>0.018</v>
      </c>
      <c r="R28" s="63" t="n">
        <f aca="false">(1+AK28)/(1+Prix!$G94)-1</f>
        <v>0.0179999999999998</v>
      </c>
      <c r="S28" s="63" t="n">
        <f aca="false">(1+AL28)/(1+Prix!$G94)-1</f>
        <v>0.018</v>
      </c>
      <c r="T28" s="64" t="n">
        <f aca="false">(1+AM28)/(1+Prix!$G94)-1</f>
        <v>0.0179999999999998</v>
      </c>
      <c r="U28" s="65" t="n">
        <f aca="false">(1+AN28)/(1+Prix!$G94)-1</f>
        <v>0.018</v>
      </c>
      <c r="V28" s="62" t="n">
        <f aca="false">(1+C28)*(1+Prix!G94)-1</f>
        <v>0.0358150000000002</v>
      </c>
      <c r="W28" s="66" t="n">
        <v>0.035567144148855</v>
      </c>
      <c r="X28" s="66" t="n">
        <v>0.0358150000000002</v>
      </c>
      <c r="Y28" s="66" t="n">
        <v>0.0358150000000002</v>
      </c>
      <c r="Z28" s="66" t="n">
        <v>0.0358150000000002</v>
      </c>
      <c r="AA28" s="66" t="n">
        <v>0.0355000000000001</v>
      </c>
      <c r="AB28" s="66" t="n">
        <v>0.0358150000000002</v>
      </c>
      <c r="AC28" s="66" t="n">
        <v>0.0358150000000002</v>
      </c>
      <c r="AD28" s="66" t="n">
        <v>0.0358150000000002</v>
      </c>
      <c r="AE28" s="66" t="n">
        <v>0.0355000000000001</v>
      </c>
      <c r="AF28" s="66" t="n">
        <v>0.0358149999999999</v>
      </c>
      <c r="AG28" s="66" t="n">
        <v>0.0358150000000002</v>
      </c>
      <c r="AH28" s="66" t="n">
        <v>0.0358150000000002</v>
      </c>
      <c r="AI28" s="66" t="n">
        <v>0.0358150000000002</v>
      </c>
      <c r="AJ28" s="66" t="n">
        <v>0.0358150000000002</v>
      </c>
      <c r="AK28" s="66" t="n">
        <v>0.0358149999999999</v>
      </c>
      <c r="AL28" s="66" t="n">
        <v>0.0358150000000002</v>
      </c>
      <c r="AM28" s="66" t="n">
        <v>0.0358149999999999</v>
      </c>
      <c r="AN28" s="67" t="n">
        <v>0.0358150000000002</v>
      </c>
    </row>
    <row r="29" customFormat="false" ht="15" hidden="false" customHeight="false" outlineLevel="0" collapsed="false">
      <c r="B29" s="61" t="n">
        <f aca="false">B28+1</f>
        <v>2038</v>
      </c>
      <c r="C29" s="62" t="n">
        <v>0.018</v>
      </c>
      <c r="D29" s="63" t="n">
        <f aca="false">(1+W29)/(1+Prix!$G95)-1</f>
        <v>0.0177722247083303</v>
      </c>
      <c r="E29" s="63" t="n">
        <f aca="false">(1+X29)/(1+Prix!$G95)-1</f>
        <v>0.018</v>
      </c>
      <c r="F29" s="63" t="n">
        <f aca="false">(1+Y29)/(1+Prix!$G95)-1</f>
        <v>0.018</v>
      </c>
      <c r="G29" s="63" t="n">
        <f aca="false">(1+Z29)/(1+Prix!$G95)-1</f>
        <v>0.018</v>
      </c>
      <c r="H29" s="63" t="n">
        <f aca="false">(1+AA29)/(1+Prix!$G95)-1</f>
        <v>0.017690417690418</v>
      </c>
      <c r="I29" s="63" t="n">
        <f aca="false">(1+AB29)/(1+Prix!$G95)-1</f>
        <v>0.018</v>
      </c>
      <c r="J29" s="63" t="n">
        <f aca="false">(1+AC29)/(1+Prix!$G95)-1</f>
        <v>0.0180000000000002</v>
      </c>
      <c r="K29" s="63" t="n">
        <f aca="false">(1+AD29)/(1+Prix!$G95)-1</f>
        <v>0.018</v>
      </c>
      <c r="L29" s="63" t="n">
        <f aca="false">(1+AE29)/(1+Prix!$G95)-1</f>
        <v>0.017690417690418</v>
      </c>
      <c r="M29" s="63" t="n">
        <f aca="false">(1+AF29)/(1+Prix!$G95)-1</f>
        <v>0.018</v>
      </c>
      <c r="N29" s="63" t="n">
        <f aca="false">(1+AG29)/(1+Prix!$G95)-1</f>
        <v>0.0180000000000002</v>
      </c>
      <c r="O29" s="63" t="n">
        <f aca="false">(1+AH29)/(1+Prix!$G95)-1</f>
        <v>0.018</v>
      </c>
      <c r="P29" s="63" t="n">
        <f aca="false">(1+AI29)/(1+Prix!$G95)-1</f>
        <v>0.0180000000000002</v>
      </c>
      <c r="Q29" s="63" t="n">
        <f aca="false">(1+AJ29)/(1+Prix!$G95)-1</f>
        <v>0.0180000000000002</v>
      </c>
      <c r="R29" s="63" t="n">
        <f aca="false">(1+AK29)/(1+Prix!$G95)-1</f>
        <v>0.018</v>
      </c>
      <c r="S29" s="63" t="n">
        <f aca="false">(1+AL29)/(1+Prix!$G95)-1</f>
        <v>0.0180000000000002</v>
      </c>
      <c r="T29" s="64" t="n">
        <f aca="false">(1+AM29)/(1+Prix!$G95)-1</f>
        <v>0.018</v>
      </c>
      <c r="U29" s="65" t="n">
        <f aca="false">(1+AN29)/(1+Prix!$G95)-1</f>
        <v>0.018</v>
      </c>
      <c r="V29" s="62" t="n">
        <f aca="false">(1+C29)*(1+Prix!G95)-1</f>
        <v>0.0358150000000002</v>
      </c>
      <c r="W29" s="66" t="n">
        <v>0.0355832386407262</v>
      </c>
      <c r="X29" s="66" t="n">
        <v>0.0358150000000002</v>
      </c>
      <c r="Y29" s="66" t="n">
        <v>0.0358150000000002</v>
      </c>
      <c r="Z29" s="66" t="n">
        <v>0.0358150000000002</v>
      </c>
      <c r="AA29" s="66" t="n">
        <v>0.0355000000000003</v>
      </c>
      <c r="AB29" s="66" t="n">
        <v>0.0358150000000002</v>
      </c>
      <c r="AC29" s="66" t="n">
        <v>0.0358150000000004</v>
      </c>
      <c r="AD29" s="66" t="n">
        <v>0.0358150000000002</v>
      </c>
      <c r="AE29" s="66" t="n">
        <v>0.0355000000000003</v>
      </c>
      <c r="AF29" s="66" t="n">
        <v>0.0358150000000002</v>
      </c>
      <c r="AG29" s="66" t="n">
        <v>0.0358150000000004</v>
      </c>
      <c r="AH29" s="66" t="n">
        <v>0.0358150000000002</v>
      </c>
      <c r="AI29" s="66" t="n">
        <v>0.0358150000000004</v>
      </c>
      <c r="AJ29" s="66" t="n">
        <v>0.0358150000000004</v>
      </c>
      <c r="AK29" s="66" t="n">
        <v>0.0358150000000002</v>
      </c>
      <c r="AL29" s="66" t="n">
        <v>0.0358150000000004</v>
      </c>
      <c r="AM29" s="66" t="n">
        <v>0.0358150000000002</v>
      </c>
      <c r="AN29" s="67" t="n">
        <v>0.0358150000000002</v>
      </c>
    </row>
    <row r="30" customFormat="false" ht="15" hidden="false" customHeight="false" outlineLevel="0" collapsed="false">
      <c r="B30" s="61" t="n">
        <f aca="false">B29+1</f>
        <v>2039</v>
      </c>
      <c r="C30" s="62" t="n">
        <v>0.018</v>
      </c>
      <c r="D30" s="63" t="n">
        <f aca="false">(1+W30)/(1+Prix!$G96)-1</f>
        <v>0.0177664794093413</v>
      </c>
      <c r="E30" s="63" t="n">
        <f aca="false">(1+X30)/(1+Prix!$G96)-1</f>
        <v>0.018</v>
      </c>
      <c r="F30" s="63" t="n">
        <f aca="false">(1+Y30)/(1+Prix!$G96)-1</f>
        <v>0.018</v>
      </c>
      <c r="G30" s="63" t="n">
        <f aca="false">(1+Z30)/(1+Prix!$G96)-1</f>
        <v>0.018</v>
      </c>
      <c r="H30" s="63" t="n">
        <f aca="false">(1+AA30)/(1+Prix!$G96)-1</f>
        <v>0.0176904176904176</v>
      </c>
      <c r="I30" s="63" t="n">
        <f aca="false">(1+AB30)/(1+Prix!$G96)-1</f>
        <v>0.018</v>
      </c>
      <c r="J30" s="63" t="n">
        <f aca="false">(1+AC30)/(1+Prix!$G96)-1</f>
        <v>0.0179999999999998</v>
      </c>
      <c r="K30" s="63" t="n">
        <f aca="false">(1+AD30)/(1+Prix!$G96)-1</f>
        <v>0.018</v>
      </c>
      <c r="L30" s="63" t="n">
        <f aca="false">(1+AE30)/(1+Prix!$G96)-1</f>
        <v>0.0176904176904178</v>
      </c>
      <c r="M30" s="63" t="n">
        <f aca="false">(1+AF30)/(1+Prix!$G96)-1</f>
        <v>0.0179999999999998</v>
      </c>
      <c r="N30" s="63" t="n">
        <f aca="false">(1+AG30)/(1+Prix!$G96)-1</f>
        <v>0.0179999999999998</v>
      </c>
      <c r="O30" s="63" t="n">
        <f aca="false">(1+AH30)/(1+Prix!$G96)-1</f>
        <v>0.018</v>
      </c>
      <c r="P30" s="63" t="n">
        <f aca="false">(1+AI30)/(1+Prix!$G96)-1</f>
        <v>0.0179999999999998</v>
      </c>
      <c r="Q30" s="63" t="n">
        <f aca="false">(1+AJ30)/(1+Prix!$G96)-1</f>
        <v>0.0179999999999998</v>
      </c>
      <c r="R30" s="63" t="n">
        <f aca="false">(1+AK30)/(1+Prix!$G96)-1</f>
        <v>0.0179999999999998</v>
      </c>
      <c r="S30" s="63" t="n">
        <f aca="false">(1+AL30)/(1+Prix!$G96)-1</f>
        <v>0.0179999999999998</v>
      </c>
      <c r="T30" s="64" t="n">
        <f aca="false">(1+AM30)/(1+Prix!$G96)-1</f>
        <v>0.0179999999999998</v>
      </c>
      <c r="U30" s="65" t="n">
        <f aca="false">(1+AN30)/(1+Prix!$G96)-1</f>
        <v>0.018</v>
      </c>
      <c r="V30" s="62" t="n">
        <f aca="false">(1+C30)*(1+Prix!G96)-1</f>
        <v>0.0358150000000002</v>
      </c>
      <c r="W30" s="66" t="n">
        <v>0.0355773927990048</v>
      </c>
      <c r="X30" s="66" t="n">
        <v>0.0358150000000002</v>
      </c>
      <c r="Y30" s="66" t="n">
        <v>0.0358150000000002</v>
      </c>
      <c r="Z30" s="66" t="n">
        <v>0.0358150000000002</v>
      </c>
      <c r="AA30" s="66" t="n">
        <v>0.0354999999999999</v>
      </c>
      <c r="AB30" s="66" t="n">
        <v>0.0358150000000002</v>
      </c>
      <c r="AC30" s="66" t="n">
        <v>0.0358149999999999</v>
      </c>
      <c r="AD30" s="66" t="n">
        <v>0.0358150000000002</v>
      </c>
      <c r="AE30" s="66" t="n">
        <v>0.0355000000000001</v>
      </c>
      <c r="AF30" s="66" t="n">
        <v>0.0358149999999999</v>
      </c>
      <c r="AG30" s="66" t="n">
        <v>0.0358149999999999</v>
      </c>
      <c r="AH30" s="66" t="n">
        <v>0.0358150000000002</v>
      </c>
      <c r="AI30" s="66" t="n">
        <v>0.0358149999999999</v>
      </c>
      <c r="AJ30" s="66" t="n">
        <v>0.0358149999999999</v>
      </c>
      <c r="AK30" s="66" t="n">
        <v>0.0358149999999999</v>
      </c>
      <c r="AL30" s="66" t="n">
        <v>0.0358149999999999</v>
      </c>
      <c r="AM30" s="66" t="n">
        <v>0.0358149999999999</v>
      </c>
      <c r="AN30" s="67" t="n">
        <v>0.0358150000000002</v>
      </c>
    </row>
    <row r="31" customFormat="false" ht="15" hidden="false" customHeight="false" outlineLevel="0" collapsed="false">
      <c r="B31" s="61" t="n">
        <f aca="false">B30+1</f>
        <v>2040</v>
      </c>
      <c r="C31" s="62" t="n">
        <v>0.018</v>
      </c>
      <c r="D31" s="63" t="n">
        <f aca="false">(1+W31)/(1+Prix!$G97)-1</f>
        <v>0.0177769669612895</v>
      </c>
      <c r="E31" s="63" t="n">
        <f aca="false">(1+X31)/(1+Prix!$G97)-1</f>
        <v>0.018</v>
      </c>
      <c r="F31" s="63" t="n">
        <f aca="false">(1+Y31)/(1+Prix!$G97)-1</f>
        <v>0.018</v>
      </c>
      <c r="G31" s="63" t="n">
        <f aca="false">(1+Z31)/(1+Prix!$G97)-1</f>
        <v>0.018</v>
      </c>
      <c r="H31" s="63" t="n">
        <f aca="false">(1+AA31)/(1+Prix!$G97)-1</f>
        <v>0.017690417690418</v>
      </c>
      <c r="I31" s="63" t="n">
        <f aca="false">(1+AB31)/(1+Prix!$G97)-1</f>
        <v>0.018</v>
      </c>
      <c r="J31" s="63" t="n">
        <f aca="false">(1+AC31)/(1+Prix!$G97)-1</f>
        <v>0.0180000000000002</v>
      </c>
      <c r="K31" s="63" t="n">
        <f aca="false">(1+AD31)/(1+Prix!$G97)-1</f>
        <v>0.018</v>
      </c>
      <c r="L31" s="63" t="n">
        <f aca="false">(1+AE31)/(1+Prix!$G97)-1</f>
        <v>0.017690417690418</v>
      </c>
      <c r="M31" s="63" t="n">
        <f aca="false">(1+AF31)/(1+Prix!$G97)-1</f>
        <v>0.0179999999999998</v>
      </c>
      <c r="N31" s="63" t="n">
        <f aca="false">(1+AG31)/(1+Prix!$G97)-1</f>
        <v>0.0180000000000002</v>
      </c>
      <c r="O31" s="63" t="n">
        <f aca="false">(1+AH31)/(1+Prix!$G97)-1</f>
        <v>0.018</v>
      </c>
      <c r="P31" s="63" t="n">
        <f aca="false">(1+AI31)/(1+Prix!$G97)-1</f>
        <v>0.0180000000000002</v>
      </c>
      <c r="Q31" s="63" t="n">
        <f aca="false">(1+AJ31)/(1+Prix!$G97)-1</f>
        <v>0.0180000000000002</v>
      </c>
      <c r="R31" s="63" t="n">
        <f aca="false">(1+AK31)/(1+Prix!$G97)-1</f>
        <v>0.0180000000000002</v>
      </c>
      <c r="S31" s="63" t="n">
        <f aca="false">(1+AL31)/(1+Prix!$G97)-1</f>
        <v>0.018</v>
      </c>
      <c r="T31" s="64" t="n">
        <f aca="false">(1+AM31)/(1+Prix!$G97)-1</f>
        <v>0.018</v>
      </c>
      <c r="U31" s="65" t="n">
        <f aca="false">(1+AN31)/(1+Prix!$G97)-1</f>
        <v>0.018</v>
      </c>
      <c r="V31" s="62" t="n">
        <f aca="false">(1+C31)*(1+Prix!G97)-1</f>
        <v>0.0358150000000002</v>
      </c>
      <c r="W31" s="66" t="n">
        <v>0.0355880638831121</v>
      </c>
      <c r="X31" s="66" t="n">
        <v>0.0358150000000002</v>
      </c>
      <c r="Y31" s="66" t="n">
        <v>0.0358150000000002</v>
      </c>
      <c r="Z31" s="66" t="n">
        <v>0.0358150000000002</v>
      </c>
      <c r="AA31" s="66" t="n">
        <v>0.0355000000000003</v>
      </c>
      <c r="AB31" s="66" t="n">
        <v>0.0358150000000002</v>
      </c>
      <c r="AC31" s="66" t="n">
        <v>0.0358150000000004</v>
      </c>
      <c r="AD31" s="66" t="n">
        <v>0.0358150000000002</v>
      </c>
      <c r="AE31" s="66" t="n">
        <v>0.0355000000000003</v>
      </c>
      <c r="AF31" s="66" t="n">
        <v>0.0358149999999999</v>
      </c>
      <c r="AG31" s="66" t="n">
        <v>0.0358150000000004</v>
      </c>
      <c r="AH31" s="66" t="n">
        <v>0.0358150000000002</v>
      </c>
      <c r="AI31" s="66" t="n">
        <v>0.0358150000000004</v>
      </c>
      <c r="AJ31" s="66" t="n">
        <v>0.0358150000000004</v>
      </c>
      <c r="AK31" s="66" t="n">
        <v>0.0358150000000004</v>
      </c>
      <c r="AL31" s="66" t="n">
        <v>0.0358150000000002</v>
      </c>
      <c r="AM31" s="66" t="n">
        <v>0.0358150000000002</v>
      </c>
      <c r="AN31" s="67" t="n">
        <v>0.0358150000000002</v>
      </c>
    </row>
    <row r="32" customFormat="false" ht="15" hidden="false" customHeight="false" outlineLevel="0" collapsed="false">
      <c r="B32" s="61" t="n">
        <f aca="false">B31+1</f>
        <v>2041</v>
      </c>
      <c r="C32" s="62" t="n">
        <v>0.018</v>
      </c>
      <c r="D32" s="63" t="n">
        <f aca="false">(1+W32)/(1+Prix!$G98)-1</f>
        <v>0.0177819720044419</v>
      </c>
      <c r="E32" s="63" t="n">
        <f aca="false">(1+X32)/(1+Prix!$G98)-1</f>
        <v>0.018</v>
      </c>
      <c r="F32" s="63" t="n">
        <f aca="false">(1+Y32)/(1+Prix!$G98)-1</f>
        <v>0.018</v>
      </c>
      <c r="G32" s="63" t="n">
        <f aca="false">(1+Z32)/(1+Prix!$G98)-1</f>
        <v>0.018</v>
      </c>
      <c r="H32" s="63" t="n">
        <f aca="false">(1+AA32)/(1+Prix!$G98)-1</f>
        <v>0.0176904176904178</v>
      </c>
      <c r="I32" s="63" t="n">
        <f aca="false">(1+AB32)/(1+Prix!$G98)-1</f>
        <v>0.018</v>
      </c>
      <c r="J32" s="63" t="n">
        <f aca="false">(1+AC32)/(1+Prix!$G98)-1</f>
        <v>0.0179999999999998</v>
      </c>
      <c r="K32" s="63" t="n">
        <f aca="false">(1+AD32)/(1+Prix!$G98)-1</f>
        <v>0.018</v>
      </c>
      <c r="L32" s="63" t="n">
        <f aca="false">(1+AE32)/(1+Prix!$G98)-1</f>
        <v>0.017690417690418</v>
      </c>
      <c r="M32" s="63" t="n">
        <f aca="false">(1+AF32)/(1+Prix!$G98)-1</f>
        <v>0.018</v>
      </c>
      <c r="N32" s="63" t="n">
        <f aca="false">(1+AG32)/(1+Prix!$G98)-1</f>
        <v>0.018</v>
      </c>
      <c r="O32" s="63" t="n">
        <f aca="false">(1+AH32)/(1+Prix!$G98)-1</f>
        <v>0.018</v>
      </c>
      <c r="P32" s="63" t="n">
        <f aca="false">(1+AI32)/(1+Prix!$G98)-1</f>
        <v>0.0179999999999998</v>
      </c>
      <c r="Q32" s="63" t="n">
        <f aca="false">(1+AJ32)/(1+Prix!$G98)-1</f>
        <v>0.018</v>
      </c>
      <c r="R32" s="63" t="n">
        <f aca="false">(1+AK32)/(1+Prix!$G98)-1</f>
        <v>0.018</v>
      </c>
      <c r="S32" s="63" t="n">
        <f aca="false">(1+AL32)/(1+Prix!$G98)-1</f>
        <v>0.0179999999999998</v>
      </c>
      <c r="T32" s="64" t="n">
        <f aca="false">(1+AM32)/(1+Prix!$G98)-1</f>
        <v>0.018</v>
      </c>
      <c r="U32" s="65" t="n">
        <f aca="false">(1+AN32)/(1+Prix!$G98)-1</f>
        <v>0.018</v>
      </c>
      <c r="V32" s="62" t="n">
        <f aca="false">(1+C32)*(1+Prix!G98)-1</f>
        <v>0.0358150000000002</v>
      </c>
      <c r="W32" s="66" t="n">
        <v>0.0355931565145198</v>
      </c>
      <c r="X32" s="66" t="n">
        <v>0.0358150000000002</v>
      </c>
      <c r="Y32" s="66" t="n">
        <v>0.0358150000000002</v>
      </c>
      <c r="Z32" s="66" t="n">
        <v>0.0358150000000002</v>
      </c>
      <c r="AA32" s="66" t="n">
        <v>0.0355000000000001</v>
      </c>
      <c r="AB32" s="66" t="n">
        <v>0.0358150000000002</v>
      </c>
      <c r="AC32" s="66" t="n">
        <v>0.0358149999999999</v>
      </c>
      <c r="AD32" s="66" t="n">
        <v>0.0358150000000002</v>
      </c>
      <c r="AE32" s="66" t="n">
        <v>0.0355000000000003</v>
      </c>
      <c r="AF32" s="66" t="n">
        <v>0.0358150000000002</v>
      </c>
      <c r="AG32" s="66" t="n">
        <v>0.0358150000000002</v>
      </c>
      <c r="AH32" s="66" t="n">
        <v>0.0358150000000002</v>
      </c>
      <c r="AI32" s="66" t="n">
        <v>0.0358149999999999</v>
      </c>
      <c r="AJ32" s="66" t="n">
        <v>0.0358150000000002</v>
      </c>
      <c r="AK32" s="66" t="n">
        <v>0.0358150000000002</v>
      </c>
      <c r="AL32" s="66" t="n">
        <v>0.0358149999999999</v>
      </c>
      <c r="AM32" s="66" t="n">
        <v>0.0358150000000002</v>
      </c>
      <c r="AN32" s="67" t="n">
        <v>0.0358150000000002</v>
      </c>
    </row>
    <row r="33" customFormat="false" ht="15" hidden="false" customHeight="false" outlineLevel="0" collapsed="false">
      <c r="B33" s="61" t="n">
        <f aca="false">B32+1</f>
        <v>2042</v>
      </c>
      <c r="C33" s="62" t="n">
        <v>0.018</v>
      </c>
      <c r="D33" s="63" t="n">
        <f aca="false">(1+W33)/(1+Prix!$G99)-1</f>
        <v>0.0178090505978945</v>
      </c>
      <c r="E33" s="63" t="n">
        <f aca="false">(1+X33)/(1+Prix!$G99)-1</f>
        <v>0.018</v>
      </c>
      <c r="F33" s="63" t="n">
        <f aca="false">(1+Y33)/(1+Prix!$G99)-1</f>
        <v>0.018</v>
      </c>
      <c r="G33" s="63" t="n">
        <f aca="false">(1+Z33)/(1+Prix!$G99)-1</f>
        <v>0.018</v>
      </c>
      <c r="H33" s="63" t="n">
        <f aca="false">(1+AA33)/(1+Prix!$G99)-1</f>
        <v>0.0176904176904176</v>
      </c>
      <c r="I33" s="63" t="n">
        <f aca="false">(1+AB33)/(1+Prix!$G99)-1</f>
        <v>0.018</v>
      </c>
      <c r="J33" s="63" t="n">
        <f aca="false">(1+AC33)/(1+Prix!$G99)-1</f>
        <v>0.0179999999999998</v>
      </c>
      <c r="K33" s="63" t="n">
        <f aca="false">(1+AD33)/(1+Prix!$G99)-1</f>
        <v>0.0179999999999998</v>
      </c>
      <c r="L33" s="63" t="n">
        <f aca="false">(1+AE33)/(1+Prix!$G99)-1</f>
        <v>0.0176904176904173</v>
      </c>
      <c r="M33" s="63" t="n">
        <f aca="false">(1+AF33)/(1+Prix!$G99)-1</f>
        <v>0.0179999999999996</v>
      </c>
      <c r="N33" s="63" t="n">
        <f aca="false">(1+AG33)/(1+Prix!$G99)-1</f>
        <v>0.0179999999999998</v>
      </c>
      <c r="O33" s="63" t="n">
        <f aca="false">(1+AH33)/(1+Prix!$G99)-1</f>
        <v>0.018</v>
      </c>
      <c r="P33" s="63" t="n">
        <f aca="false">(1+AI33)/(1+Prix!$G99)-1</f>
        <v>0.0179999999999998</v>
      </c>
      <c r="Q33" s="63" t="n">
        <f aca="false">(1+AJ33)/(1+Prix!$G99)-1</f>
        <v>0.0179999999999998</v>
      </c>
      <c r="R33" s="63" t="n">
        <f aca="false">(1+AK33)/(1+Prix!$G99)-1</f>
        <v>0.0179999999999998</v>
      </c>
      <c r="S33" s="63" t="n">
        <f aca="false">(1+AL33)/(1+Prix!$G99)-1</f>
        <v>0.0179999999999998</v>
      </c>
      <c r="T33" s="64" t="n">
        <f aca="false">(1+AM33)/(1+Prix!$G99)-1</f>
        <v>0.0179999999999998</v>
      </c>
      <c r="U33" s="65" t="n">
        <f aca="false">(1+AN33)/(1+Prix!$G99)-1</f>
        <v>0.0179999999999998</v>
      </c>
      <c r="V33" s="62" t="n">
        <f aca="false">(1+C33)*(1+Prix!G99)-1</f>
        <v>0.0358150000000002</v>
      </c>
      <c r="W33" s="66" t="n">
        <v>0.0356207089833578</v>
      </c>
      <c r="X33" s="66" t="n">
        <v>0.0358150000000002</v>
      </c>
      <c r="Y33" s="66" t="n">
        <v>0.0358150000000002</v>
      </c>
      <c r="Z33" s="66" t="n">
        <v>0.0358150000000002</v>
      </c>
      <c r="AA33" s="66" t="n">
        <v>0.0354999999999999</v>
      </c>
      <c r="AB33" s="66" t="n">
        <v>0.0358150000000002</v>
      </c>
      <c r="AC33" s="66" t="n">
        <v>0.0358149999999999</v>
      </c>
      <c r="AD33" s="66" t="n">
        <v>0.0358149999999999</v>
      </c>
      <c r="AE33" s="66" t="n">
        <v>0.0354999999999996</v>
      </c>
      <c r="AF33" s="66" t="n">
        <v>0.0358149999999997</v>
      </c>
      <c r="AG33" s="66" t="n">
        <v>0.0358149999999999</v>
      </c>
      <c r="AH33" s="66" t="n">
        <v>0.0358150000000002</v>
      </c>
      <c r="AI33" s="66" t="n">
        <v>0.0358149999999999</v>
      </c>
      <c r="AJ33" s="66" t="n">
        <v>0.0358149999999999</v>
      </c>
      <c r="AK33" s="66" t="n">
        <v>0.0358149999999999</v>
      </c>
      <c r="AL33" s="66" t="n">
        <v>0.0358149999999999</v>
      </c>
      <c r="AM33" s="66" t="n">
        <v>0.0358149999999999</v>
      </c>
      <c r="AN33" s="67" t="n">
        <v>0.0358149999999999</v>
      </c>
    </row>
    <row r="34" customFormat="false" ht="15" hidden="false" customHeight="false" outlineLevel="0" collapsed="false">
      <c r="B34" s="61" t="n">
        <f aca="false">B33+1</f>
        <v>2043</v>
      </c>
      <c r="C34" s="62" t="n">
        <v>0.018</v>
      </c>
      <c r="D34" s="63" t="n">
        <f aca="false">(1+W34)/(1+Prix!$G100)-1</f>
        <v>0.0178355478630301</v>
      </c>
      <c r="E34" s="63" t="n">
        <f aca="false">(1+X34)/(1+Prix!$G100)-1</f>
        <v>0.018</v>
      </c>
      <c r="F34" s="63" t="n">
        <f aca="false">(1+Y34)/(1+Prix!$G100)-1</f>
        <v>0.018</v>
      </c>
      <c r="G34" s="63" t="n">
        <f aca="false">(1+Z34)/(1+Prix!$G100)-1</f>
        <v>0.018</v>
      </c>
      <c r="H34" s="63" t="n">
        <f aca="false">(1+AA34)/(1+Prix!$G100)-1</f>
        <v>0.017690417690418</v>
      </c>
      <c r="I34" s="63" t="n">
        <f aca="false">(1+AB34)/(1+Prix!$G100)-1</f>
        <v>0.018</v>
      </c>
      <c r="J34" s="63" t="n">
        <f aca="false">(1+AC34)/(1+Prix!$G100)-1</f>
        <v>0.018</v>
      </c>
      <c r="K34" s="63" t="n">
        <f aca="false">(1+AD34)/(1+Prix!$G100)-1</f>
        <v>0.018</v>
      </c>
      <c r="L34" s="63" t="n">
        <f aca="false">(1+AE34)/(1+Prix!$G100)-1</f>
        <v>0.0176904176904178</v>
      </c>
      <c r="M34" s="63" t="n">
        <f aca="false">(1+AF34)/(1+Prix!$G100)-1</f>
        <v>0.0179999999999998</v>
      </c>
      <c r="N34" s="63" t="n">
        <f aca="false">(1+AG34)/(1+Prix!$G100)-1</f>
        <v>0.0179999999999998</v>
      </c>
      <c r="O34" s="63" t="n">
        <f aca="false">(1+AH34)/(1+Prix!$G100)-1</f>
        <v>0.018</v>
      </c>
      <c r="P34" s="63" t="n">
        <f aca="false">(1+AI34)/(1+Prix!$G100)-1</f>
        <v>0.018</v>
      </c>
      <c r="Q34" s="63" t="n">
        <f aca="false">(1+AJ34)/(1+Prix!$G100)-1</f>
        <v>0.018</v>
      </c>
      <c r="R34" s="63" t="n">
        <f aca="false">(1+AK34)/(1+Prix!$G100)-1</f>
        <v>0.018</v>
      </c>
      <c r="S34" s="63" t="n">
        <f aca="false">(1+AL34)/(1+Prix!$G100)-1</f>
        <v>0.018</v>
      </c>
      <c r="T34" s="64" t="n">
        <f aca="false">(1+AM34)/(1+Prix!$G100)-1</f>
        <v>0.018</v>
      </c>
      <c r="U34" s="65" t="n">
        <f aca="false">(1+AN34)/(1+Prix!$G100)-1</f>
        <v>0.0180000000000002</v>
      </c>
      <c r="V34" s="62" t="n">
        <f aca="false">(1+C34)*(1+Prix!G100)-1</f>
        <v>0.0358150000000002</v>
      </c>
      <c r="W34" s="66" t="n">
        <v>0.0356476699506332</v>
      </c>
      <c r="X34" s="66" t="n">
        <v>0.0358150000000002</v>
      </c>
      <c r="Y34" s="66" t="n">
        <v>0.0358150000000002</v>
      </c>
      <c r="Z34" s="66" t="n">
        <v>0.0358150000000002</v>
      </c>
      <c r="AA34" s="66" t="n">
        <v>0.0355000000000003</v>
      </c>
      <c r="AB34" s="66" t="n">
        <v>0.0358150000000002</v>
      </c>
      <c r="AC34" s="66" t="n">
        <v>0.0358150000000002</v>
      </c>
      <c r="AD34" s="66" t="n">
        <v>0.0358150000000002</v>
      </c>
      <c r="AE34" s="66" t="n">
        <v>0.0355000000000001</v>
      </c>
      <c r="AF34" s="66" t="n">
        <v>0.0358149999999999</v>
      </c>
      <c r="AG34" s="66" t="n">
        <v>0.0358149999999999</v>
      </c>
      <c r="AH34" s="66" t="n">
        <v>0.0358150000000002</v>
      </c>
      <c r="AI34" s="66" t="n">
        <v>0.0358150000000002</v>
      </c>
      <c r="AJ34" s="66" t="n">
        <v>0.0358150000000002</v>
      </c>
      <c r="AK34" s="66" t="n">
        <v>0.0358150000000002</v>
      </c>
      <c r="AL34" s="66" t="n">
        <v>0.0358150000000002</v>
      </c>
      <c r="AM34" s="66" t="n">
        <v>0.0358150000000002</v>
      </c>
      <c r="AN34" s="67" t="n">
        <v>0.0358150000000004</v>
      </c>
    </row>
    <row r="35" customFormat="false" ht="15" hidden="false" customHeight="false" outlineLevel="0" collapsed="false">
      <c r="B35" s="61" t="n">
        <f aca="false">B34+1</f>
        <v>2044</v>
      </c>
      <c r="C35" s="62" t="n">
        <v>0.018</v>
      </c>
      <c r="D35" s="63" t="n">
        <f aca="false">(1+W35)/(1+Prix!$G101)-1</f>
        <v>0.0178517270470075</v>
      </c>
      <c r="E35" s="63" t="n">
        <f aca="false">(1+X35)/(1+Prix!$G101)-1</f>
        <v>0.018</v>
      </c>
      <c r="F35" s="63" t="n">
        <f aca="false">(1+Y35)/(1+Prix!$G101)-1</f>
        <v>0.018</v>
      </c>
      <c r="G35" s="63" t="n">
        <f aca="false">(1+Z35)/(1+Prix!$G101)-1</f>
        <v>0.018</v>
      </c>
      <c r="H35" s="63" t="n">
        <f aca="false">(1+AA35)/(1+Prix!$G101)-1</f>
        <v>0.0176904176904176</v>
      </c>
      <c r="I35" s="63" t="n">
        <f aca="false">(1+AB35)/(1+Prix!$G101)-1</f>
        <v>0.018</v>
      </c>
      <c r="J35" s="63" t="n">
        <f aca="false">(1+AC35)/(1+Prix!$G101)-1</f>
        <v>0.0179999999999998</v>
      </c>
      <c r="K35" s="63" t="n">
        <f aca="false">(1+AD35)/(1+Prix!$G101)-1</f>
        <v>0.0179999999999998</v>
      </c>
      <c r="L35" s="63" t="n">
        <f aca="false">(1+AE35)/(1+Prix!$G101)-1</f>
        <v>0.0176904176904176</v>
      </c>
      <c r="M35" s="63" t="n">
        <f aca="false">(1+AF35)/(1+Prix!$G101)-1</f>
        <v>0.0179999999999996</v>
      </c>
      <c r="N35" s="63" t="n">
        <f aca="false">(1+AG35)/(1+Prix!$G101)-1</f>
        <v>0.018</v>
      </c>
      <c r="O35" s="63" t="n">
        <f aca="false">(1+AH35)/(1+Prix!$G101)-1</f>
        <v>0.018</v>
      </c>
      <c r="P35" s="63" t="n">
        <f aca="false">(1+AI35)/(1+Prix!$G101)-1</f>
        <v>0.0179999999999998</v>
      </c>
      <c r="Q35" s="63" t="n">
        <f aca="false">(1+AJ35)/(1+Prix!$G101)-1</f>
        <v>0.018</v>
      </c>
      <c r="R35" s="63" t="n">
        <f aca="false">(1+AK35)/(1+Prix!$G101)-1</f>
        <v>0.0179999999999998</v>
      </c>
      <c r="S35" s="63" t="n">
        <f aca="false">(1+AL35)/(1+Prix!$G101)-1</f>
        <v>0.0179999999999998</v>
      </c>
      <c r="T35" s="64" t="n">
        <f aca="false">(1+AM35)/(1+Prix!$G101)-1</f>
        <v>0.0179999999999998</v>
      </c>
      <c r="U35" s="65" t="n">
        <f aca="false">(1+AN35)/(1+Prix!$G101)-1</f>
        <v>0.018</v>
      </c>
      <c r="V35" s="62" t="n">
        <f aca="false">(1+C35)*(1+Prix!G101)-1</f>
        <v>0.0358150000000002</v>
      </c>
      <c r="W35" s="66" t="n">
        <v>0.0356641322703302</v>
      </c>
      <c r="X35" s="66" t="n">
        <v>0.0358150000000002</v>
      </c>
      <c r="Y35" s="66" t="n">
        <v>0.0358150000000002</v>
      </c>
      <c r="Z35" s="66" t="n">
        <v>0.0358150000000002</v>
      </c>
      <c r="AA35" s="66" t="n">
        <v>0.0354999999999999</v>
      </c>
      <c r="AB35" s="66" t="n">
        <v>0.0358150000000002</v>
      </c>
      <c r="AC35" s="66" t="n">
        <v>0.0358149999999999</v>
      </c>
      <c r="AD35" s="66" t="n">
        <v>0.0358149999999999</v>
      </c>
      <c r="AE35" s="66" t="n">
        <v>0.0354999999999999</v>
      </c>
      <c r="AF35" s="66" t="n">
        <v>0.0358149999999997</v>
      </c>
      <c r="AG35" s="66" t="n">
        <v>0.0358150000000002</v>
      </c>
      <c r="AH35" s="66" t="n">
        <v>0.0358150000000002</v>
      </c>
      <c r="AI35" s="66" t="n">
        <v>0.0358149999999999</v>
      </c>
      <c r="AJ35" s="66" t="n">
        <v>0.0358150000000002</v>
      </c>
      <c r="AK35" s="66" t="n">
        <v>0.0358149999999999</v>
      </c>
      <c r="AL35" s="66" t="n">
        <v>0.0358149999999999</v>
      </c>
      <c r="AM35" s="66" t="n">
        <v>0.0358149999999999</v>
      </c>
      <c r="AN35" s="67" t="n">
        <v>0.0358150000000002</v>
      </c>
    </row>
    <row r="36" customFormat="false" ht="15" hidden="false" customHeight="false" outlineLevel="0" collapsed="false">
      <c r="B36" s="61" t="n">
        <f aca="false">B35+1</f>
        <v>2045</v>
      </c>
      <c r="C36" s="62" t="n">
        <v>0.018</v>
      </c>
      <c r="D36" s="63" t="n">
        <f aca="false">(1+W36)/(1+Prix!$G102)-1</f>
        <v>0.0178802026385378</v>
      </c>
      <c r="E36" s="63" t="n">
        <f aca="false">(1+X36)/(1+Prix!$G102)-1</f>
        <v>0.018</v>
      </c>
      <c r="F36" s="63" t="n">
        <f aca="false">(1+Y36)/(1+Prix!$G102)-1</f>
        <v>0.018</v>
      </c>
      <c r="G36" s="63" t="n">
        <f aca="false">(1+Z36)/(1+Prix!$G102)-1</f>
        <v>0.018</v>
      </c>
      <c r="H36" s="63" t="n">
        <f aca="false">(1+AA36)/(1+Prix!$G102)-1</f>
        <v>0.0176904176904176</v>
      </c>
      <c r="I36" s="63" t="n">
        <f aca="false">(1+AB36)/(1+Prix!$G102)-1</f>
        <v>0.018</v>
      </c>
      <c r="J36" s="63" t="n">
        <f aca="false">(1+AC36)/(1+Prix!$G102)-1</f>
        <v>0.0179999999999998</v>
      </c>
      <c r="K36" s="63" t="n">
        <f aca="false">(1+AD36)/(1+Prix!$G102)-1</f>
        <v>0.0179999999999998</v>
      </c>
      <c r="L36" s="63" t="n">
        <f aca="false">(1+AE36)/(1+Prix!$G102)-1</f>
        <v>0.0176904176904178</v>
      </c>
      <c r="M36" s="63" t="n">
        <f aca="false">(1+AF36)/(1+Prix!$G102)-1</f>
        <v>0.018</v>
      </c>
      <c r="N36" s="63" t="n">
        <f aca="false">(1+AG36)/(1+Prix!$G102)-1</f>
        <v>0.0179999999999998</v>
      </c>
      <c r="O36" s="63" t="n">
        <f aca="false">(1+AH36)/(1+Prix!$G102)-1</f>
        <v>0.018</v>
      </c>
      <c r="P36" s="63" t="n">
        <f aca="false">(1+AI36)/(1+Prix!$G102)-1</f>
        <v>0.018</v>
      </c>
      <c r="Q36" s="63" t="n">
        <f aca="false">(1+AJ36)/(1+Prix!$G102)-1</f>
        <v>0.018</v>
      </c>
      <c r="R36" s="63" t="n">
        <f aca="false">(1+AK36)/(1+Prix!$G102)-1</f>
        <v>0.018</v>
      </c>
      <c r="S36" s="63" t="n">
        <f aca="false">(1+AL36)/(1+Prix!$G102)-1</f>
        <v>0.0179999999999998</v>
      </c>
      <c r="T36" s="64" t="n">
        <f aca="false">(1+AM36)/(1+Prix!$G102)-1</f>
        <v>0.0179999999999998</v>
      </c>
      <c r="U36" s="65" t="n">
        <f aca="false">(1+AN36)/(1+Prix!$G102)-1</f>
        <v>0.018</v>
      </c>
      <c r="V36" s="62" t="n">
        <f aca="false">(1+C36)*(1+Prix!G102)-1</f>
        <v>0.0358150000000002</v>
      </c>
      <c r="W36" s="66" t="n">
        <v>0.0356931061847123</v>
      </c>
      <c r="X36" s="66" t="n">
        <v>0.0358150000000002</v>
      </c>
      <c r="Y36" s="66" t="n">
        <v>0.0358150000000002</v>
      </c>
      <c r="Z36" s="66" t="n">
        <v>0.0358150000000002</v>
      </c>
      <c r="AA36" s="66" t="n">
        <v>0.0354999999999999</v>
      </c>
      <c r="AB36" s="66" t="n">
        <v>0.0358150000000002</v>
      </c>
      <c r="AC36" s="66" t="n">
        <v>0.0358149999999999</v>
      </c>
      <c r="AD36" s="66" t="n">
        <v>0.0358149999999999</v>
      </c>
      <c r="AE36" s="66" t="n">
        <v>0.0355000000000001</v>
      </c>
      <c r="AF36" s="66" t="n">
        <v>0.0358150000000002</v>
      </c>
      <c r="AG36" s="66" t="n">
        <v>0.0358149999999999</v>
      </c>
      <c r="AH36" s="66" t="n">
        <v>0.0358150000000002</v>
      </c>
      <c r="AI36" s="66" t="n">
        <v>0.0358150000000002</v>
      </c>
      <c r="AJ36" s="66" t="n">
        <v>0.0358150000000002</v>
      </c>
      <c r="AK36" s="66" t="n">
        <v>0.0358150000000002</v>
      </c>
      <c r="AL36" s="66" t="n">
        <v>0.0358149999999999</v>
      </c>
      <c r="AM36" s="66" t="n">
        <v>0.0358149999999999</v>
      </c>
      <c r="AN36" s="67" t="n">
        <v>0.0358150000000002</v>
      </c>
    </row>
    <row r="37" customFormat="false" ht="15" hidden="false" customHeight="false" outlineLevel="0" collapsed="false">
      <c r="B37" s="61" t="n">
        <f aca="false">B36+1</f>
        <v>2046</v>
      </c>
      <c r="C37" s="62" t="n">
        <v>0.018</v>
      </c>
      <c r="D37" s="63" t="n">
        <f aca="false">(1+W37)/(1+Prix!$G103)-1</f>
        <v>0.0179052168120304</v>
      </c>
      <c r="E37" s="63" t="n">
        <f aca="false">(1+X37)/(1+Prix!$G103)-1</f>
        <v>0.018</v>
      </c>
      <c r="F37" s="63" t="n">
        <f aca="false">(1+Y37)/(1+Prix!$G103)-1</f>
        <v>0.018</v>
      </c>
      <c r="G37" s="63" t="n">
        <f aca="false">(1+Z37)/(1+Prix!$G103)-1</f>
        <v>0.018</v>
      </c>
      <c r="H37" s="63" t="n">
        <f aca="false">(1+AA37)/(1+Prix!$G103)-1</f>
        <v>0.0176904176904176</v>
      </c>
      <c r="I37" s="63" t="n">
        <f aca="false">(1+AB37)/(1+Prix!$G103)-1</f>
        <v>0.018</v>
      </c>
      <c r="J37" s="63" t="n">
        <f aca="false">(1+AC37)/(1+Prix!$G103)-1</f>
        <v>0.0179999999999998</v>
      </c>
      <c r="K37" s="63" t="n">
        <f aca="false">(1+AD37)/(1+Prix!$G103)-1</f>
        <v>0.0179999999999994</v>
      </c>
      <c r="L37" s="63" t="n">
        <f aca="false">(1+AE37)/(1+Prix!$G103)-1</f>
        <v>0.0176904176904176</v>
      </c>
      <c r="M37" s="63" t="n">
        <f aca="false">(1+AF37)/(1+Prix!$G103)-1</f>
        <v>0.0179999999999996</v>
      </c>
      <c r="N37" s="63" t="n">
        <f aca="false">(1+AG37)/(1+Prix!$G103)-1</f>
        <v>0.0179999999999998</v>
      </c>
      <c r="O37" s="63" t="n">
        <f aca="false">(1+AH37)/(1+Prix!$G103)-1</f>
        <v>0.018</v>
      </c>
      <c r="P37" s="63" t="n">
        <f aca="false">(1+AI37)/(1+Prix!$G103)-1</f>
        <v>0.0179999999999998</v>
      </c>
      <c r="Q37" s="63" t="n">
        <f aca="false">(1+AJ37)/(1+Prix!$G103)-1</f>
        <v>0.0179999999999998</v>
      </c>
      <c r="R37" s="63" t="n">
        <f aca="false">(1+AK37)/(1+Prix!$G103)-1</f>
        <v>0.0179999999999998</v>
      </c>
      <c r="S37" s="63" t="n">
        <f aca="false">(1+AL37)/(1+Prix!$G103)-1</f>
        <v>0.0179999999999996</v>
      </c>
      <c r="T37" s="64" t="n">
        <f aca="false">(1+AM37)/(1+Prix!$G103)-1</f>
        <v>0.0179999999999996</v>
      </c>
      <c r="U37" s="65" t="n">
        <f aca="false">(1+AN37)/(1+Prix!$G103)-1</f>
        <v>0.0179999999999998</v>
      </c>
      <c r="V37" s="62" t="n">
        <f aca="false">(1+C37)*(1+Prix!G103)-1</f>
        <v>0.0358150000000002</v>
      </c>
      <c r="W37" s="66" t="n">
        <v>0.0357185581062409</v>
      </c>
      <c r="X37" s="66" t="n">
        <v>0.0358150000000002</v>
      </c>
      <c r="Y37" s="66" t="n">
        <v>0.0358150000000002</v>
      </c>
      <c r="Z37" s="66" t="n">
        <v>0.0358150000000002</v>
      </c>
      <c r="AA37" s="66" t="n">
        <v>0.0354999999999999</v>
      </c>
      <c r="AB37" s="66" t="n">
        <v>0.0358150000000002</v>
      </c>
      <c r="AC37" s="66" t="n">
        <v>0.0358149999999999</v>
      </c>
      <c r="AD37" s="66" t="n">
        <v>0.0358149999999995</v>
      </c>
      <c r="AE37" s="66" t="n">
        <v>0.0354999999999999</v>
      </c>
      <c r="AF37" s="66" t="n">
        <v>0.0358149999999997</v>
      </c>
      <c r="AG37" s="66" t="n">
        <v>0.0358149999999999</v>
      </c>
      <c r="AH37" s="66" t="n">
        <v>0.0358150000000002</v>
      </c>
      <c r="AI37" s="66" t="n">
        <v>0.0358149999999999</v>
      </c>
      <c r="AJ37" s="66" t="n">
        <v>0.0358149999999999</v>
      </c>
      <c r="AK37" s="66" t="n">
        <v>0.0358149999999999</v>
      </c>
      <c r="AL37" s="66" t="n">
        <v>0.0358149999999997</v>
      </c>
      <c r="AM37" s="66" t="n">
        <v>0.0358149999999997</v>
      </c>
      <c r="AN37" s="67" t="n">
        <v>0.0358149999999999</v>
      </c>
    </row>
    <row r="38" customFormat="false" ht="15" hidden="false" customHeight="false" outlineLevel="0" collapsed="false">
      <c r="B38" s="61" t="n">
        <f aca="false">B37+1</f>
        <v>2047</v>
      </c>
      <c r="C38" s="62" t="n">
        <v>0.018</v>
      </c>
      <c r="D38" s="63" t="n">
        <f aca="false">(1+W38)/(1+Prix!$G104)-1</f>
        <v>0.017913326477961</v>
      </c>
      <c r="E38" s="63" t="n">
        <f aca="false">(1+X38)/(1+Prix!$G104)-1</f>
        <v>0.018</v>
      </c>
      <c r="F38" s="63" t="n">
        <f aca="false">(1+Y38)/(1+Prix!$G104)-1</f>
        <v>0.018</v>
      </c>
      <c r="G38" s="63" t="n">
        <f aca="false">(1+Z38)/(1+Prix!$G104)-1</f>
        <v>0.018</v>
      </c>
      <c r="H38" s="63" t="n">
        <f aca="false">(1+AA38)/(1+Prix!$G104)-1</f>
        <v>0.0176904176904178</v>
      </c>
      <c r="I38" s="63" t="n">
        <f aca="false">(1+AB38)/(1+Prix!$G104)-1</f>
        <v>0.018</v>
      </c>
      <c r="J38" s="63" t="n">
        <f aca="false">(1+AC38)/(1+Prix!$G104)-1</f>
        <v>0.0180000000000002</v>
      </c>
      <c r="K38" s="63" t="n">
        <f aca="false">(1+AD38)/(1+Prix!$G104)-1</f>
        <v>0.0180000000000002</v>
      </c>
      <c r="L38" s="63" t="n">
        <f aca="false">(1+AE38)/(1+Prix!$G104)-1</f>
        <v>0.017690417690418</v>
      </c>
      <c r="M38" s="63" t="n">
        <f aca="false">(1+AF38)/(1+Prix!$G104)-1</f>
        <v>0.018</v>
      </c>
      <c r="N38" s="63" t="n">
        <f aca="false">(1+AG38)/(1+Prix!$G104)-1</f>
        <v>0.0180000000000002</v>
      </c>
      <c r="O38" s="63" t="n">
        <f aca="false">(1+AH38)/(1+Prix!$G104)-1</f>
        <v>0.018</v>
      </c>
      <c r="P38" s="63" t="n">
        <f aca="false">(1+AI38)/(1+Prix!$G104)-1</f>
        <v>0.0180000000000002</v>
      </c>
      <c r="Q38" s="63" t="n">
        <f aca="false">(1+AJ38)/(1+Prix!$G104)-1</f>
        <v>0.018</v>
      </c>
      <c r="R38" s="63" t="n">
        <f aca="false">(1+AK38)/(1+Prix!$G104)-1</f>
        <v>0.0180000000000002</v>
      </c>
      <c r="S38" s="63" t="n">
        <f aca="false">(1+AL38)/(1+Prix!$G104)-1</f>
        <v>0.018</v>
      </c>
      <c r="T38" s="64" t="n">
        <f aca="false">(1+AM38)/(1+Prix!$G104)-1</f>
        <v>0.018</v>
      </c>
      <c r="U38" s="65" t="n">
        <f aca="false">(1+AN38)/(1+Prix!$G104)-1</f>
        <v>0.0180000000000002</v>
      </c>
      <c r="V38" s="62" t="n">
        <f aca="false">(1+C38)*(1+Prix!G104)-1</f>
        <v>0.0358150000000002</v>
      </c>
      <c r="W38" s="66" t="n">
        <v>0.0357268096913252</v>
      </c>
      <c r="X38" s="66" t="n">
        <v>0.0358150000000002</v>
      </c>
      <c r="Y38" s="66" t="n">
        <v>0.0358150000000002</v>
      </c>
      <c r="Z38" s="66" t="n">
        <v>0.0358150000000002</v>
      </c>
      <c r="AA38" s="66" t="n">
        <v>0.0355000000000001</v>
      </c>
      <c r="AB38" s="66" t="n">
        <v>0.0358150000000002</v>
      </c>
      <c r="AC38" s="66" t="n">
        <v>0.0358150000000004</v>
      </c>
      <c r="AD38" s="66" t="n">
        <v>0.0358150000000004</v>
      </c>
      <c r="AE38" s="66" t="n">
        <v>0.0355000000000003</v>
      </c>
      <c r="AF38" s="66" t="n">
        <v>0.0358150000000002</v>
      </c>
      <c r="AG38" s="66" t="n">
        <v>0.0358150000000004</v>
      </c>
      <c r="AH38" s="66" t="n">
        <v>0.0358150000000002</v>
      </c>
      <c r="AI38" s="66" t="n">
        <v>0.0358150000000004</v>
      </c>
      <c r="AJ38" s="66" t="n">
        <v>0.0358150000000002</v>
      </c>
      <c r="AK38" s="66" t="n">
        <v>0.0358150000000004</v>
      </c>
      <c r="AL38" s="66" t="n">
        <v>0.0358150000000002</v>
      </c>
      <c r="AM38" s="66" t="n">
        <v>0.0358150000000002</v>
      </c>
      <c r="AN38" s="67" t="n">
        <v>0.0358150000000004</v>
      </c>
    </row>
    <row r="39" customFormat="false" ht="15" hidden="false" customHeight="false" outlineLevel="0" collapsed="false">
      <c r="B39" s="61" t="n">
        <f aca="false">B38+1</f>
        <v>2048</v>
      </c>
      <c r="C39" s="62" t="n">
        <v>0.018</v>
      </c>
      <c r="D39" s="63" t="n">
        <f aca="false">(1+W39)/(1+Prix!$G105)-1</f>
        <v>0.0179197767029722</v>
      </c>
      <c r="E39" s="63" t="n">
        <f aca="false">(1+X39)/(1+Prix!$G105)-1</f>
        <v>0.018</v>
      </c>
      <c r="F39" s="63" t="n">
        <f aca="false">(1+Y39)/(1+Prix!$G105)-1</f>
        <v>0.018</v>
      </c>
      <c r="G39" s="63" t="n">
        <f aca="false">(1+Z39)/(1+Prix!$G105)-1</f>
        <v>0.018</v>
      </c>
      <c r="H39" s="63" t="n">
        <f aca="false">(1+AA39)/(1+Prix!$G105)-1</f>
        <v>0.0176904176904178</v>
      </c>
      <c r="I39" s="63" t="n">
        <f aca="false">(1+AB39)/(1+Prix!$G105)-1</f>
        <v>0.018</v>
      </c>
      <c r="J39" s="63" t="n">
        <f aca="false">(1+AC39)/(1+Prix!$G105)-1</f>
        <v>0.018</v>
      </c>
      <c r="K39" s="63" t="n">
        <f aca="false">(1+AD39)/(1+Prix!$G105)-1</f>
        <v>0.018</v>
      </c>
      <c r="L39" s="63" t="n">
        <f aca="false">(1+AE39)/(1+Prix!$G105)-1</f>
        <v>0.017690417690418</v>
      </c>
      <c r="M39" s="63" t="n">
        <f aca="false">(1+AF39)/(1+Prix!$G105)-1</f>
        <v>0.0179999999999998</v>
      </c>
      <c r="N39" s="63" t="n">
        <f aca="false">(1+AG39)/(1+Prix!$G105)-1</f>
        <v>0.018</v>
      </c>
      <c r="O39" s="63" t="n">
        <f aca="false">(1+AH39)/(1+Prix!$G105)-1</f>
        <v>0.018</v>
      </c>
      <c r="P39" s="63" t="n">
        <f aca="false">(1+AI39)/(1+Prix!$G105)-1</f>
        <v>0.018</v>
      </c>
      <c r="Q39" s="63" t="n">
        <f aca="false">(1+AJ39)/(1+Prix!$G105)-1</f>
        <v>0.0180000000000002</v>
      </c>
      <c r="R39" s="63" t="n">
        <f aca="false">(1+AK39)/(1+Prix!$G105)-1</f>
        <v>0.018</v>
      </c>
      <c r="S39" s="63" t="n">
        <f aca="false">(1+AL39)/(1+Prix!$G105)-1</f>
        <v>0.0179999999999998</v>
      </c>
      <c r="T39" s="64" t="n">
        <f aca="false">(1+AM39)/(1+Prix!$G105)-1</f>
        <v>0.018</v>
      </c>
      <c r="U39" s="65" t="n">
        <f aca="false">(1+AN39)/(1+Prix!$G105)-1</f>
        <v>0.018</v>
      </c>
      <c r="V39" s="62" t="n">
        <f aca="false">(1+C39)*(1+Prix!G105)-1</f>
        <v>0.0358150000000002</v>
      </c>
      <c r="W39" s="66" t="n">
        <v>0.0357333727952742</v>
      </c>
      <c r="X39" s="66" t="n">
        <v>0.0358150000000002</v>
      </c>
      <c r="Y39" s="66" t="n">
        <v>0.0358150000000002</v>
      </c>
      <c r="Z39" s="66" t="n">
        <v>0.0358150000000002</v>
      </c>
      <c r="AA39" s="66" t="n">
        <v>0.0355000000000001</v>
      </c>
      <c r="AB39" s="66" t="n">
        <v>0.0358150000000002</v>
      </c>
      <c r="AC39" s="66" t="n">
        <v>0.0358150000000002</v>
      </c>
      <c r="AD39" s="66" t="n">
        <v>0.0358150000000002</v>
      </c>
      <c r="AE39" s="66" t="n">
        <v>0.0355000000000003</v>
      </c>
      <c r="AF39" s="66" t="n">
        <v>0.0358149999999999</v>
      </c>
      <c r="AG39" s="66" t="n">
        <v>0.0358150000000002</v>
      </c>
      <c r="AH39" s="66" t="n">
        <v>0.0358150000000002</v>
      </c>
      <c r="AI39" s="66" t="n">
        <v>0.0358150000000002</v>
      </c>
      <c r="AJ39" s="66" t="n">
        <v>0.0358150000000004</v>
      </c>
      <c r="AK39" s="66" t="n">
        <v>0.0358150000000002</v>
      </c>
      <c r="AL39" s="66" t="n">
        <v>0.0358149999999999</v>
      </c>
      <c r="AM39" s="66" t="n">
        <v>0.0358150000000002</v>
      </c>
      <c r="AN39" s="67" t="n">
        <v>0.0358150000000002</v>
      </c>
    </row>
    <row r="40" customFormat="false" ht="15" hidden="false" customHeight="false" outlineLevel="0" collapsed="false">
      <c r="B40" s="61" t="n">
        <f aca="false">B39+1</f>
        <v>2049</v>
      </c>
      <c r="C40" s="62" t="n">
        <v>0.018</v>
      </c>
      <c r="D40" s="63" t="n">
        <f aca="false">(1+W40)/(1+Prix!$G106)-1</f>
        <v>0.0179258690017095</v>
      </c>
      <c r="E40" s="63" t="n">
        <f aca="false">(1+X40)/(1+Prix!$G106)-1</f>
        <v>0.018</v>
      </c>
      <c r="F40" s="63" t="n">
        <f aca="false">(1+Y40)/(1+Prix!$G106)-1</f>
        <v>0.018</v>
      </c>
      <c r="G40" s="63" t="n">
        <f aca="false">(1+Z40)/(1+Prix!$G106)-1</f>
        <v>0.018</v>
      </c>
      <c r="H40" s="63" t="n">
        <f aca="false">(1+AA40)/(1+Prix!$G106)-1</f>
        <v>0.0176904176904176</v>
      </c>
      <c r="I40" s="63" t="n">
        <f aca="false">(1+AB40)/(1+Prix!$G106)-1</f>
        <v>0.018</v>
      </c>
      <c r="J40" s="63" t="n">
        <f aca="false">(1+AC40)/(1+Prix!$G106)-1</f>
        <v>0.0179999999999998</v>
      </c>
      <c r="K40" s="63" t="n">
        <f aca="false">(1+AD40)/(1+Prix!$G106)-1</f>
        <v>0.0179999999999998</v>
      </c>
      <c r="L40" s="63" t="n">
        <f aca="false">(1+AE40)/(1+Prix!$G106)-1</f>
        <v>0.0176904176904176</v>
      </c>
      <c r="M40" s="63" t="n">
        <f aca="false">(1+AF40)/(1+Prix!$G106)-1</f>
        <v>0.0179999999999998</v>
      </c>
      <c r="N40" s="63" t="n">
        <f aca="false">(1+AG40)/(1+Prix!$G106)-1</f>
        <v>0.0179999999999998</v>
      </c>
      <c r="O40" s="63" t="n">
        <f aca="false">(1+AH40)/(1+Prix!$G106)-1</f>
        <v>0.018</v>
      </c>
      <c r="P40" s="63" t="n">
        <f aca="false">(1+AI40)/(1+Prix!$G106)-1</f>
        <v>0.0179999999999998</v>
      </c>
      <c r="Q40" s="63" t="n">
        <f aca="false">(1+AJ40)/(1+Prix!$G106)-1</f>
        <v>0.0179999999999998</v>
      </c>
      <c r="R40" s="63" t="n">
        <f aca="false">(1+AK40)/(1+Prix!$G106)-1</f>
        <v>0.0179999999999998</v>
      </c>
      <c r="S40" s="63" t="n">
        <f aca="false">(1+AL40)/(1+Prix!$G106)-1</f>
        <v>0.0179999999999996</v>
      </c>
      <c r="T40" s="64" t="n">
        <f aca="false">(1+AM40)/(1+Prix!$G106)-1</f>
        <v>0.0179999999999996</v>
      </c>
      <c r="U40" s="65" t="n">
        <f aca="false">(1+AN40)/(1+Prix!$G106)-1</f>
        <v>0.0179999999999998</v>
      </c>
      <c r="V40" s="62" t="n">
        <f aca="false">(1+C40)*(1+Prix!G106)-1</f>
        <v>0.0358150000000002</v>
      </c>
      <c r="W40" s="66" t="n">
        <v>0.0357395717092395</v>
      </c>
      <c r="X40" s="66" t="n">
        <v>0.0358150000000002</v>
      </c>
      <c r="Y40" s="66" t="n">
        <v>0.0358150000000002</v>
      </c>
      <c r="Z40" s="66" t="n">
        <v>0.0358150000000002</v>
      </c>
      <c r="AA40" s="66" t="n">
        <v>0.0354999999999999</v>
      </c>
      <c r="AB40" s="66" t="n">
        <v>0.0358150000000002</v>
      </c>
      <c r="AC40" s="66" t="n">
        <v>0.0358149999999999</v>
      </c>
      <c r="AD40" s="66" t="n">
        <v>0.0358149999999999</v>
      </c>
      <c r="AE40" s="66" t="n">
        <v>0.0354999999999999</v>
      </c>
      <c r="AF40" s="66" t="n">
        <v>0.0358149999999999</v>
      </c>
      <c r="AG40" s="66" t="n">
        <v>0.0358149999999999</v>
      </c>
      <c r="AH40" s="66" t="n">
        <v>0.0358150000000002</v>
      </c>
      <c r="AI40" s="66" t="n">
        <v>0.0358149999999999</v>
      </c>
      <c r="AJ40" s="66" t="n">
        <v>0.0358149999999999</v>
      </c>
      <c r="AK40" s="66" t="n">
        <v>0.0358149999999999</v>
      </c>
      <c r="AL40" s="66" t="n">
        <v>0.0358149999999997</v>
      </c>
      <c r="AM40" s="66" t="n">
        <v>0.0358149999999997</v>
      </c>
      <c r="AN40" s="67" t="n">
        <v>0.0358149999999999</v>
      </c>
    </row>
    <row r="41" customFormat="false" ht="15" hidden="false" customHeight="false" outlineLevel="0" collapsed="false">
      <c r="B41" s="61" t="n">
        <f aca="false">B40+1</f>
        <v>2050</v>
      </c>
      <c r="C41" s="62" t="n">
        <v>0.018</v>
      </c>
      <c r="D41" s="63" t="n">
        <f aca="false">(1+W41)/(1+Prix!$G107)-1</f>
        <v>0.017941664069951</v>
      </c>
      <c r="E41" s="63" t="n">
        <f aca="false">(1+X41)/(1+Prix!$G107)-1</f>
        <v>0.018</v>
      </c>
      <c r="F41" s="63" t="n">
        <f aca="false">(1+Y41)/(1+Prix!$G107)-1</f>
        <v>0.018</v>
      </c>
      <c r="G41" s="63" t="n">
        <f aca="false">(1+Z41)/(1+Prix!$G107)-1</f>
        <v>0.018</v>
      </c>
      <c r="H41" s="63" t="n">
        <f aca="false">(1+AA41)/(1+Prix!$G107)-1</f>
        <v>0.0176904176904178</v>
      </c>
      <c r="I41" s="63" t="n">
        <f aca="false">(1+AB41)/(1+Prix!$G107)-1</f>
        <v>0.018</v>
      </c>
      <c r="J41" s="63" t="n">
        <f aca="false">(1+AC41)/(1+Prix!$G107)-1</f>
        <v>0.0179999999999998</v>
      </c>
      <c r="K41" s="63" t="n">
        <f aca="false">(1+AD41)/(1+Prix!$G107)-1</f>
        <v>0.0179999999999998</v>
      </c>
      <c r="L41" s="63" t="n">
        <f aca="false">(1+AE41)/(1+Prix!$G107)-1</f>
        <v>0.0176904176904178</v>
      </c>
      <c r="M41" s="63" t="n">
        <f aca="false">(1+AF41)/(1+Prix!$G107)-1</f>
        <v>0.0179999999999996</v>
      </c>
      <c r="N41" s="63" t="n">
        <f aca="false">(1+AG41)/(1+Prix!$G107)-1</f>
        <v>0.018</v>
      </c>
      <c r="O41" s="63" t="n">
        <f aca="false">(1+AH41)/(1+Prix!$G107)-1</f>
        <v>0.018</v>
      </c>
      <c r="P41" s="63" t="n">
        <f aca="false">(1+AI41)/(1+Prix!$G107)-1</f>
        <v>0.018</v>
      </c>
      <c r="Q41" s="63" t="n">
        <f aca="false">(1+AJ41)/(1+Prix!$G107)-1</f>
        <v>0.0179999999999998</v>
      </c>
      <c r="R41" s="63" t="n">
        <f aca="false">(1+AK41)/(1+Prix!$G107)-1</f>
        <v>0.018</v>
      </c>
      <c r="S41" s="63" t="n">
        <f aca="false">(1+AL41)/(1+Prix!$G107)-1</f>
        <v>0.0179999999999998</v>
      </c>
      <c r="T41" s="64" t="n">
        <f aca="false">(1+AM41)/(1+Prix!$G107)-1</f>
        <v>0.0179999999999996</v>
      </c>
      <c r="U41" s="65" t="n">
        <f aca="false">(1+AN41)/(1+Prix!$G107)-1</f>
        <v>0.0179999999999998</v>
      </c>
      <c r="V41" s="62" t="n">
        <f aca="false">(1+C41)*(1+Prix!G107)-1</f>
        <v>0.0358150000000002</v>
      </c>
      <c r="W41" s="66" t="n">
        <v>0.0357556431911752</v>
      </c>
      <c r="X41" s="66" t="n">
        <v>0.0358150000000002</v>
      </c>
      <c r="Y41" s="66" t="n">
        <v>0.0358150000000002</v>
      </c>
      <c r="Z41" s="66" t="n">
        <v>0.0358150000000002</v>
      </c>
      <c r="AA41" s="66" t="n">
        <v>0.0355000000000001</v>
      </c>
      <c r="AB41" s="66" t="n">
        <v>0.0358150000000002</v>
      </c>
      <c r="AC41" s="66" t="n">
        <v>0.0358149999999999</v>
      </c>
      <c r="AD41" s="66" t="n">
        <v>0.0358149999999999</v>
      </c>
      <c r="AE41" s="66" t="n">
        <v>0.0355000000000001</v>
      </c>
      <c r="AF41" s="66" t="n">
        <v>0.0358149999999997</v>
      </c>
      <c r="AG41" s="66" t="n">
        <v>0.0358150000000002</v>
      </c>
      <c r="AH41" s="66" t="n">
        <v>0.0358150000000002</v>
      </c>
      <c r="AI41" s="66" t="n">
        <v>0.0358150000000002</v>
      </c>
      <c r="AJ41" s="66" t="n">
        <v>0.0358149999999999</v>
      </c>
      <c r="AK41" s="66" t="n">
        <v>0.0358150000000002</v>
      </c>
      <c r="AL41" s="66" t="n">
        <v>0.0358149999999999</v>
      </c>
      <c r="AM41" s="66" t="n">
        <v>0.0358149999999997</v>
      </c>
      <c r="AN41" s="67" t="n">
        <v>0.0358149999999999</v>
      </c>
    </row>
    <row r="42" customFormat="false" ht="15" hidden="false" customHeight="false" outlineLevel="0" collapsed="false">
      <c r="B42" s="61" t="n">
        <f aca="false">B41+1</f>
        <v>2051</v>
      </c>
      <c r="C42" s="62" t="n">
        <v>0.018</v>
      </c>
      <c r="D42" s="63" t="n">
        <f aca="false">(1+W42)/(1+Prix!$G108)-1</f>
        <v>0.0179505630430277</v>
      </c>
      <c r="E42" s="63" t="n">
        <f aca="false">(1+X42)/(1+Prix!$G108)-1</f>
        <v>0.018</v>
      </c>
      <c r="F42" s="63" t="n">
        <f aca="false">(1+Y42)/(1+Prix!$G108)-1</f>
        <v>0.018</v>
      </c>
      <c r="G42" s="63" t="n">
        <f aca="false">(1+Z42)/(1+Prix!$G108)-1</f>
        <v>0.018</v>
      </c>
      <c r="H42" s="63" t="n">
        <f aca="false">(1+AA42)/(1+Prix!$G108)-1</f>
        <v>0.0176904176904176</v>
      </c>
      <c r="I42" s="63" t="n">
        <f aca="false">(1+AB42)/(1+Prix!$G108)-1</f>
        <v>0.018</v>
      </c>
      <c r="J42" s="63" t="n">
        <f aca="false">(1+AC42)/(1+Prix!$G108)-1</f>
        <v>0.018</v>
      </c>
      <c r="K42" s="63" t="n">
        <f aca="false">(1+AD42)/(1+Prix!$G108)-1</f>
        <v>0.0179999999999996</v>
      </c>
      <c r="L42" s="63" t="n">
        <f aca="false">(1+AE42)/(1+Prix!$G108)-1</f>
        <v>0.0176904176904176</v>
      </c>
      <c r="M42" s="63" t="n">
        <f aca="false">(1+AF42)/(1+Prix!$G108)-1</f>
        <v>0.018</v>
      </c>
      <c r="N42" s="63" t="n">
        <f aca="false">(1+AG42)/(1+Prix!$G108)-1</f>
        <v>0.018</v>
      </c>
      <c r="O42" s="63" t="n">
        <f aca="false">(1+AH42)/(1+Prix!$G108)-1</f>
        <v>0.018</v>
      </c>
      <c r="P42" s="63" t="n">
        <f aca="false">(1+AI42)/(1+Prix!$G108)-1</f>
        <v>0.018</v>
      </c>
      <c r="Q42" s="63" t="n">
        <f aca="false">(1+AJ42)/(1+Prix!$G108)-1</f>
        <v>0.0179999999999998</v>
      </c>
      <c r="R42" s="63" t="n">
        <f aca="false">(1+AK42)/(1+Prix!$G108)-1</f>
        <v>0.0179999999999998</v>
      </c>
      <c r="S42" s="63" t="n">
        <f aca="false">(1+AL42)/(1+Prix!$G108)-1</f>
        <v>0.0179999999999998</v>
      </c>
      <c r="T42" s="64" t="n">
        <f aca="false">(1+AM42)/(1+Prix!$G108)-1</f>
        <v>0.018</v>
      </c>
      <c r="U42" s="65" t="n">
        <f aca="false">(1+AN42)/(1+Prix!$G108)-1</f>
        <v>0.0179999999999998</v>
      </c>
      <c r="V42" s="62" t="n">
        <f aca="false">(1+C42)*(1+Prix!G108)-1</f>
        <v>0.0358150000000002</v>
      </c>
      <c r="W42" s="66" t="n">
        <v>0.0357646978962807</v>
      </c>
      <c r="X42" s="66" t="n">
        <v>0.0358150000000002</v>
      </c>
      <c r="Y42" s="66" t="n">
        <v>0.0358150000000002</v>
      </c>
      <c r="Z42" s="66" t="n">
        <v>0.0358150000000002</v>
      </c>
      <c r="AA42" s="66" t="n">
        <v>0.0354999999999999</v>
      </c>
      <c r="AB42" s="66" t="n">
        <v>0.0358150000000002</v>
      </c>
      <c r="AC42" s="66" t="n">
        <v>0.0358150000000002</v>
      </c>
      <c r="AD42" s="66" t="n">
        <v>0.0358149999999997</v>
      </c>
      <c r="AE42" s="66" t="n">
        <v>0.0354999999999999</v>
      </c>
      <c r="AF42" s="66" t="n">
        <v>0.0358150000000002</v>
      </c>
      <c r="AG42" s="66" t="n">
        <v>0.0358150000000002</v>
      </c>
      <c r="AH42" s="66" t="n">
        <v>0.0358150000000002</v>
      </c>
      <c r="AI42" s="66" t="n">
        <v>0.0358150000000002</v>
      </c>
      <c r="AJ42" s="66" t="n">
        <v>0.0358149999999999</v>
      </c>
      <c r="AK42" s="66" t="n">
        <v>0.0358149999999999</v>
      </c>
      <c r="AL42" s="66" t="n">
        <v>0.0358149999999999</v>
      </c>
      <c r="AM42" s="66" t="n">
        <v>0.0358150000000002</v>
      </c>
      <c r="AN42" s="67" t="n">
        <v>0.0358149999999999</v>
      </c>
    </row>
    <row r="43" customFormat="false" ht="15" hidden="false" customHeight="false" outlineLevel="0" collapsed="false">
      <c r="B43" s="61" t="n">
        <f aca="false">B42+1</f>
        <v>2052</v>
      </c>
      <c r="C43" s="62" t="n">
        <v>0.018</v>
      </c>
      <c r="D43" s="63" t="n">
        <f aca="false">(1+W43)/(1+Prix!$G109)-1</f>
        <v>0.0179518605135347</v>
      </c>
      <c r="E43" s="63" t="n">
        <f aca="false">(1+X43)/(1+Prix!$G109)-1</f>
        <v>0.018</v>
      </c>
      <c r="F43" s="63" t="n">
        <f aca="false">(1+Y43)/(1+Prix!$G109)-1</f>
        <v>0.018</v>
      </c>
      <c r="G43" s="63" t="n">
        <f aca="false">(1+Z43)/(1+Prix!$G109)-1</f>
        <v>0.018</v>
      </c>
      <c r="H43" s="63" t="n">
        <f aca="false">(1+AA43)/(1+Prix!$G109)-1</f>
        <v>0.0176904176904182</v>
      </c>
      <c r="I43" s="63" t="n">
        <f aca="false">(1+AB43)/(1+Prix!$G109)-1</f>
        <v>0.018</v>
      </c>
      <c r="J43" s="63" t="n">
        <f aca="false">(1+AC43)/(1+Prix!$G109)-1</f>
        <v>0.0180000000000002</v>
      </c>
      <c r="K43" s="63" t="n">
        <f aca="false">(1+AD43)/(1+Prix!$G109)-1</f>
        <v>0.0180000000000002</v>
      </c>
      <c r="L43" s="63" t="n">
        <f aca="false">(1+AE43)/(1+Prix!$G109)-1</f>
        <v>0.017690417690418</v>
      </c>
      <c r="M43" s="63" t="n">
        <f aca="false">(1+AF43)/(1+Prix!$G109)-1</f>
        <v>0.0180000000000002</v>
      </c>
      <c r="N43" s="63" t="n">
        <f aca="false">(1+AG43)/(1+Prix!$G109)-1</f>
        <v>0.0180000000000002</v>
      </c>
      <c r="O43" s="63" t="n">
        <f aca="false">(1+AH43)/(1+Prix!$G109)-1</f>
        <v>0.018</v>
      </c>
      <c r="P43" s="63" t="n">
        <f aca="false">(1+AI43)/(1+Prix!$G109)-1</f>
        <v>0.0180000000000002</v>
      </c>
      <c r="Q43" s="63" t="n">
        <f aca="false">(1+AJ43)/(1+Prix!$G109)-1</f>
        <v>0.0180000000000002</v>
      </c>
      <c r="R43" s="63" t="n">
        <f aca="false">(1+AK43)/(1+Prix!$G109)-1</f>
        <v>0.0180000000000002</v>
      </c>
      <c r="S43" s="63" t="n">
        <f aca="false">(1+AL43)/(1+Prix!$G109)-1</f>
        <v>0.018</v>
      </c>
      <c r="T43" s="64" t="n">
        <f aca="false">(1+AM43)/(1+Prix!$G109)-1</f>
        <v>0.0180000000000002</v>
      </c>
      <c r="U43" s="65" t="n">
        <f aca="false">(1+AN43)/(1+Prix!$G109)-1</f>
        <v>0.0180000000000002</v>
      </c>
      <c r="V43" s="62" t="n">
        <f aca="false">(1+C43)*(1+Prix!G109)-1</f>
        <v>0.0358150000000002</v>
      </c>
      <c r="W43" s="66" t="n">
        <v>0.0357660180725217</v>
      </c>
      <c r="X43" s="66" t="n">
        <v>0.0358150000000002</v>
      </c>
      <c r="Y43" s="66" t="n">
        <v>0.0358150000000002</v>
      </c>
      <c r="Z43" s="66" t="n">
        <v>0.0358150000000002</v>
      </c>
      <c r="AA43" s="66" t="n">
        <v>0.0355000000000005</v>
      </c>
      <c r="AB43" s="66" t="n">
        <v>0.0358150000000002</v>
      </c>
      <c r="AC43" s="66" t="n">
        <v>0.0358150000000004</v>
      </c>
      <c r="AD43" s="66" t="n">
        <v>0.0358150000000004</v>
      </c>
      <c r="AE43" s="66" t="n">
        <v>0.0355000000000003</v>
      </c>
      <c r="AF43" s="66" t="n">
        <v>0.0358150000000004</v>
      </c>
      <c r="AG43" s="66" t="n">
        <v>0.0358150000000004</v>
      </c>
      <c r="AH43" s="66" t="n">
        <v>0.0358150000000002</v>
      </c>
      <c r="AI43" s="66" t="n">
        <v>0.0358150000000004</v>
      </c>
      <c r="AJ43" s="66" t="n">
        <v>0.0358150000000004</v>
      </c>
      <c r="AK43" s="66" t="n">
        <v>0.0358150000000004</v>
      </c>
      <c r="AL43" s="66" t="n">
        <v>0.0358150000000002</v>
      </c>
      <c r="AM43" s="66" t="n">
        <v>0.0358150000000004</v>
      </c>
      <c r="AN43" s="67" t="n">
        <v>0.0358150000000004</v>
      </c>
    </row>
    <row r="44" customFormat="false" ht="15" hidden="false" customHeight="false" outlineLevel="0" collapsed="false">
      <c r="B44" s="61" t="n">
        <f aca="false">B43+1</f>
        <v>2053</v>
      </c>
      <c r="C44" s="62" t="n">
        <v>0.018</v>
      </c>
      <c r="D44" s="63" t="n">
        <f aca="false">(1+W44)/(1+Prix!$G110)-1</f>
        <v>0.0179473677823743</v>
      </c>
      <c r="E44" s="63" t="n">
        <f aca="false">(1+X44)/(1+Prix!$G110)-1</f>
        <v>0.018</v>
      </c>
      <c r="F44" s="63" t="n">
        <f aca="false">(1+Y44)/(1+Prix!$G110)-1</f>
        <v>0.018</v>
      </c>
      <c r="G44" s="63" t="n">
        <f aca="false">(1+Z44)/(1+Prix!$G110)-1</f>
        <v>0.018</v>
      </c>
      <c r="H44" s="63" t="n">
        <f aca="false">(1+AA44)/(1+Prix!$G110)-1</f>
        <v>0.017690417690418</v>
      </c>
      <c r="I44" s="63" t="n">
        <f aca="false">(1+AB44)/(1+Prix!$G110)-1</f>
        <v>0.018</v>
      </c>
      <c r="J44" s="63" t="n">
        <f aca="false">(1+AC44)/(1+Prix!$G110)-1</f>
        <v>0.0180000000000002</v>
      </c>
      <c r="K44" s="63" t="n">
        <f aca="false">(1+AD44)/(1+Prix!$G110)-1</f>
        <v>0.0180000000000005</v>
      </c>
      <c r="L44" s="63" t="n">
        <f aca="false">(1+AE44)/(1+Prix!$G110)-1</f>
        <v>0.017690417690418</v>
      </c>
      <c r="M44" s="63" t="n">
        <f aca="false">(1+AF44)/(1+Prix!$G110)-1</f>
        <v>0.0180000000000002</v>
      </c>
      <c r="N44" s="63" t="n">
        <f aca="false">(1+AG44)/(1+Prix!$G110)-1</f>
        <v>0.0180000000000002</v>
      </c>
      <c r="O44" s="63" t="n">
        <f aca="false">(1+AH44)/(1+Prix!$G110)-1</f>
        <v>0.018</v>
      </c>
      <c r="P44" s="63" t="n">
        <f aca="false">(1+AI44)/(1+Prix!$G110)-1</f>
        <v>0.0180000000000002</v>
      </c>
      <c r="Q44" s="63" t="n">
        <f aca="false">(1+AJ44)/(1+Prix!$G110)-1</f>
        <v>0.0180000000000002</v>
      </c>
      <c r="R44" s="63" t="n">
        <f aca="false">(1+AK44)/(1+Prix!$G110)-1</f>
        <v>0.0180000000000002</v>
      </c>
      <c r="S44" s="63" t="n">
        <f aca="false">(1+AL44)/(1+Prix!$G110)-1</f>
        <v>0.0180000000000002</v>
      </c>
      <c r="T44" s="64" t="n">
        <f aca="false">(1+AM44)/(1+Prix!$G110)-1</f>
        <v>0.0180000000000002</v>
      </c>
      <c r="U44" s="65" t="n">
        <f aca="false">(1+AN44)/(1+Prix!$G110)-1</f>
        <v>0.0180000000000002</v>
      </c>
      <c r="V44" s="62" t="n">
        <f aca="false">(1+C44)*(1+Prix!G110)-1</f>
        <v>0.0358150000000002</v>
      </c>
      <c r="W44" s="66" t="n">
        <v>0.0357614467185658</v>
      </c>
      <c r="X44" s="66" t="n">
        <v>0.0358150000000002</v>
      </c>
      <c r="Y44" s="66" t="n">
        <v>0.0358150000000002</v>
      </c>
      <c r="Z44" s="66" t="n">
        <v>0.0358150000000002</v>
      </c>
      <c r="AA44" s="66" t="n">
        <v>0.0355000000000003</v>
      </c>
      <c r="AB44" s="66" t="n">
        <v>0.0358150000000002</v>
      </c>
      <c r="AC44" s="66" t="n">
        <v>0.0358150000000004</v>
      </c>
      <c r="AD44" s="66" t="n">
        <v>0.0358150000000006</v>
      </c>
      <c r="AE44" s="66" t="n">
        <v>0.0355000000000003</v>
      </c>
      <c r="AF44" s="66" t="n">
        <v>0.0358150000000004</v>
      </c>
      <c r="AG44" s="66" t="n">
        <v>0.0358150000000004</v>
      </c>
      <c r="AH44" s="66" t="n">
        <v>0.0358150000000002</v>
      </c>
      <c r="AI44" s="66" t="n">
        <v>0.0358150000000004</v>
      </c>
      <c r="AJ44" s="66" t="n">
        <v>0.0358150000000004</v>
      </c>
      <c r="AK44" s="66" t="n">
        <v>0.0358150000000004</v>
      </c>
      <c r="AL44" s="66" t="n">
        <v>0.0358150000000004</v>
      </c>
      <c r="AM44" s="66" t="n">
        <v>0.0358150000000004</v>
      </c>
      <c r="AN44" s="67" t="n">
        <v>0.0358150000000004</v>
      </c>
    </row>
    <row r="45" customFormat="false" ht="15" hidden="false" customHeight="false" outlineLevel="0" collapsed="false">
      <c r="B45" s="61" t="n">
        <f aca="false">B44+1</f>
        <v>2054</v>
      </c>
      <c r="C45" s="62" t="n">
        <v>0.018</v>
      </c>
      <c r="D45" s="63" t="n">
        <f aca="false">(1+W45)/(1+Prix!$G111)-1</f>
        <v>0.0179483901341877</v>
      </c>
      <c r="E45" s="63" t="n">
        <f aca="false">(1+X45)/(1+Prix!$G111)-1</f>
        <v>0.018</v>
      </c>
      <c r="F45" s="63" t="n">
        <f aca="false">(1+Y45)/(1+Prix!$G111)-1</f>
        <v>0.018</v>
      </c>
      <c r="G45" s="63" t="n">
        <f aca="false">(1+Z45)/(1+Prix!$G111)-1</f>
        <v>0.018</v>
      </c>
      <c r="H45" s="63" t="n">
        <f aca="false">(1+AA45)/(1+Prix!$G111)-1</f>
        <v>0.0176904176904176</v>
      </c>
      <c r="I45" s="63" t="n">
        <f aca="false">(1+AB45)/(1+Prix!$G111)-1</f>
        <v>0.018</v>
      </c>
      <c r="J45" s="63" t="n">
        <f aca="false">(1+AC45)/(1+Prix!$G111)-1</f>
        <v>0.018</v>
      </c>
      <c r="K45" s="63" t="n">
        <f aca="false">(1+AD45)/(1+Prix!$G111)-1</f>
        <v>0.018</v>
      </c>
      <c r="L45" s="63" t="n">
        <f aca="false">(1+AE45)/(1+Prix!$G111)-1</f>
        <v>0.0176904176904178</v>
      </c>
      <c r="M45" s="63" t="n">
        <f aca="false">(1+AF45)/(1+Prix!$G111)-1</f>
        <v>0.0179999999999998</v>
      </c>
      <c r="N45" s="63" t="n">
        <f aca="false">(1+AG45)/(1+Prix!$G111)-1</f>
        <v>0.018</v>
      </c>
      <c r="O45" s="63" t="n">
        <f aca="false">(1+AH45)/(1+Prix!$G111)-1</f>
        <v>0.018</v>
      </c>
      <c r="P45" s="63" t="n">
        <f aca="false">(1+AI45)/(1+Prix!$G111)-1</f>
        <v>0.018</v>
      </c>
      <c r="Q45" s="63" t="n">
        <f aca="false">(1+AJ45)/(1+Prix!$G111)-1</f>
        <v>0.018</v>
      </c>
      <c r="R45" s="63" t="n">
        <f aca="false">(1+AK45)/(1+Prix!$G111)-1</f>
        <v>0.0179999999999998</v>
      </c>
      <c r="S45" s="63" t="n">
        <f aca="false">(1+AL45)/(1+Prix!$G111)-1</f>
        <v>0.0179999999999998</v>
      </c>
      <c r="T45" s="64" t="n">
        <f aca="false">(1+AM45)/(1+Prix!$G111)-1</f>
        <v>0.0179999999999998</v>
      </c>
      <c r="U45" s="65" t="n">
        <f aca="false">(1+AN45)/(1+Prix!$G111)-1</f>
        <v>0.018</v>
      </c>
      <c r="V45" s="62" t="n">
        <f aca="false">(1+C45)*(1+Prix!G111)-1</f>
        <v>0.0358150000000002</v>
      </c>
      <c r="W45" s="66" t="n">
        <v>0.0357624869615361</v>
      </c>
      <c r="X45" s="66" t="n">
        <v>0.0358150000000002</v>
      </c>
      <c r="Y45" s="66" t="n">
        <v>0.0358150000000002</v>
      </c>
      <c r="Z45" s="66" t="n">
        <v>0.0358150000000002</v>
      </c>
      <c r="AA45" s="66" t="n">
        <v>0.0354999999999999</v>
      </c>
      <c r="AB45" s="66" t="n">
        <v>0.0358150000000002</v>
      </c>
      <c r="AC45" s="66" t="n">
        <v>0.0358150000000002</v>
      </c>
      <c r="AD45" s="66" t="n">
        <v>0.0358150000000002</v>
      </c>
      <c r="AE45" s="66" t="n">
        <v>0.0355000000000001</v>
      </c>
      <c r="AF45" s="66" t="n">
        <v>0.0358149999999999</v>
      </c>
      <c r="AG45" s="66" t="n">
        <v>0.0358150000000002</v>
      </c>
      <c r="AH45" s="66" t="n">
        <v>0.0358150000000002</v>
      </c>
      <c r="AI45" s="66" t="n">
        <v>0.0358150000000002</v>
      </c>
      <c r="AJ45" s="66" t="n">
        <v>0.0358150000000002</v>
      </c>
      <c r="AK45" s="66" t="n">
        <v>0.0358149999999999</v>
      </c>
      <c r="AL45" s="66" t="n">
        <v>0.0358149999999999</v>
      </c>
      <c r="AM45" s="66" t="n">
        <v>0.0358149999999999</v>
      </c>
      <c r="AN45" s="67" t="n">
        <v>0.0358150000000002</v>
      </c>
    </row>
    <row r="46" customFormat="false" ht="15" hidden="false" customHeight="false" outlineLevel="0" collapsed="false">
      <c r="B46" s="61" t="n">
        <f aca="false">B45+1</f>
        <v>2055</v>
      </c>
      <c r="C46" s="62" t="n">
        <v>0.018</v>
      </c>
      <c r="D46" s="63" t="n">
        <f aca="false">(1+W46)/(1+Prix!$G112)-1</f>
        <v>0.0179482185020219</v>
      </c>
      <c r="E46" s="63" t="n">
        <f aca="false">(1+X46)/(1+Prix!$G112)-1</f>
        <v>0.018</v>
      </c>
      <c r="F46" s="63" t="n">
        <f aca="false">(1+Y46)/(1+Prix!$G112)-1</f>
        <v>0.018</v>
      </c>
      <c r="G46" s="63" t="n">
        <f aca="false">(1+Z46)/(1+Prix!$G112)-1</f>
        <v>0.018</v>
      </c>
      <c r="H46" s="63" t="n">
        <f aca="false">(1+AA46)/(1+Prix!$G112)-1</f>
        <v>0.017690417690418</v>
      </c>
      <c r="I46" s="63" t="n">
        <f aca="false">(1+AB46)/(1+Prix!$G112)-1</f>
        <v>0.018</v>
      </c>
      <c r="J46" s="63" t="n">
        <f aca="false">(1+AC46)/(1+Prix!$G112)-1</f>
        <v>0.0180000000000002</v>
      </c>
      <c r="K46" s="63" t="n">
        <f aca="false">(1+AD46)/(1+Prix!$G112)-1</f>
        <v>0.018</v>
      </c>
      <c r="L46" s="63" t="n">
        <f aca="false">(1+AE46)/(1+Prix!$G112)-1</f>
        <v>0.017690417690418</v>
      </c>
      <c r="M46" s="63" t="n">
        <f aca="false">(1+AF46)/(1+Prix!$G112)-1</f>
        <v>0.018</v>
      </c>
      <c r="N46" s="63" t="n">
        <f aca="false">(1+AG46)/(1+Prix!$G112)-1</f>
        <v>0.0180000000000002</v>
      </c>
      <c r="O46" s="63" t="n">
        <f aca="false">(1+AH46)/(1+Prix!$G112)-1</f>
        <v>0.018</v>
      </c>
      <c r="P46" s="63" t="n">
        <f aca="false">(1+AI46)/(1+Prix!$G112)-1</f>
        <v>0.0180000000000002</v>
      </c>
      <c r="Q46" s="63" t="n">
        <f aca="false">(1+AJ46)/(1+Prix!$G112)-1</f>
        <v>0.0180000000000002</v>
      </c>
      <c r="R46" s="63" t="n">
        <f aca="false">(1+AK46)/(1+Prix!$G112)-1</f>
        <v>0.0180000000000002</v>
      </c>
      <c r="S46" s="63" t="n">
        <f aca="false">(1+AL46)/(1+Prix!$G112)-1</f>
        <v>0.0180000000000002</v>
      </c>
      <c r="T46" s="64" t="n">
        <f aca="false">(1+AM46)/(1+Prix!$G112)-1</f>
        <v>0.018</v>
      </c>
      <c r="U46" s="65" t="n">
        <f aca="false">(1+AN46)/(1+Prix!$G112)-1</f>
        <v>0.0180000000000002</v>
      </c>
      <c r="V46" s="62" t="n">
        <f aca="false">(1+C46)*(1+Prix!G112)-1</f>
        <v>0.0358150000000002</v>
      </c>
      <c r="W46" s="66" t="n">
        <v>0.0357623123258073</v>
      </c>
      <c r="X46" s="66" t="n">
        <v>0.0358150000000002</v>
      </c>
      <c r="Y46" s="66" t="n">
        <v>0.0358150000000002</v>
      </c>
      <c r="Z46" s="66" t="n">
        <v>0.0358150000000002</v>
      </c>
      <c r="AA46" s="66" t="n">
        <v>0.0355000000000003</v>
      </c>
      <c r="AB46" s="66" t="n">
        <v>0.0358150000000002</v>
      </c>
      <c r="AC46" s="66" t="n">
        <v>0.0358150000000004</v>
      </c>
      <c r="AD46" s="66" t="n">
        <v>0.0358150000000002</v>
      </c>
      <c r="AE46" s="66" t="n">
        <v>0.0355000000000003</v>
      </c>
      <c r="AF46" s="66" t="n">
        <v>0.0358150000000002</v>
      </c>
      <c r="AG46" s="66" t="n">
        <v>0.0358150000000004</v>
      </c>
      <c r="AH46" s="66" t="n">
        <v>0.0358150000000002</v>
      </c>
      <c r="AI46" s="66" t="n">
        <v>0.0358150000000004</v>
      </c>
      <c r="AJ46" s="66" t="n">
        <v>0.0358150000000004</v>
      </c>
      <c r="AK46" s="66" t="n">
        <v>0.0358150000000004</v>
      </c>
      <c r="AL46" s="66" t="n">
        <v>0.0358150000000004</v>
      </c>
      <c r="AM46" s="66" t="n">
        <v>0.0358150000000002</v>
      </c>
      <c r="AN46" s="67" t="n">
        <v>0.0358150000000004</v>
      </c>
    </row>
    <row r="47" customFormat="false" ht="15" hidden="false" customHeight="false" outlineLevel="0" collapsed="false">
      <c r="B47" s="61" t="n">
        <f aca="false">B46+1</f>
        <v>2056</v>
      </c>
      <c r="C47" s="62" t="n">
        <v>0.018</v>
      </c>
      <c r="D47" s="63" t="n">
        <f aca="false">(1+W47)/(1+Prix!$G113)-1</f>
        <v>0.0179466429552673</v>
      </c>
      <c r="E47" s="63" t="n">
        <f aca="false">(1+X47)/(1+Prix!$G113)-1</f>
        <v>0.018</v>
      </c>
      <c r="F47" s="63" t="n">
        <f aca="false">(1+Y47)/(1+Prix!$G113)-1</f>
        <v>0.018</v>
      </c>
      <c r="G47" s="63" t="n">
        <f aca="false">(1+Z47)/(1+Prix!$G113)-1</f>
        <v>0.018</v>
      </c>
      <c r="H47" s="63" t="n">
        <f aca="false">(1+AA47)/(1+Prix!$G113)-1</f>
        <v>0.0176904176904178</v>
      </c>
      <c r="I47" s="63" t="n">
        <f aca="false">(1+AB47)/(1+Prix!$G113)-1</f>
        <v>0.018</v>
      </c>
      <c r="J47" s="63" t="n">
        <f aca="false">(1+AC47)/(1+Prix!$G113)-1</f>
        <v>0.018</v>
      </c>
      <c r="K47" s="63" t="n">
        <f aca="false">(1+AD47)/(1+Prix!$G113)-1</f>
        <v>0.018</v>
      </c>
      <c r="L47" s="63" t="n">
        <f aca="false">(1+AE47)/(1+Prix!$G113)-1</f>
        <v>0.0176904176904178</v>
      </c>
      <c r="M47" s="63" t="n">
        <f aca="false">(1+AF47)/(1+Prix!$G113)-1</f>
        <v>0.018</v>
      </c>
      <c r="N47" s="63" t="n">
        <f aca="false">(1+AG47)/(1+Prix!$G113)-1</f>
        <v>0.018</v>
      </c>
      <c r="O47" s="63" t="n">
        <f aca="false">(1+AH47)/(1+Prix!$G113)-1</f>
        <v>0.018</v>
      </c>
      <c r="P47" s="63" t="n">
        <f aca="false">(1+AI47)/(1+Prix!$G113)-1</f>
        <v>0.018</v>
      </c>
      <c r="Q47" s="63" t="n">
        <f aca="false">(1+AJ47)/(1+Prix!$G113)-1</f>
        <v>0.018</v>
      </c>
      <c r="R47" s="63" t="n">
        <f aca="false">(1+AK47)/(1+Prix!$G113)-1</f>
        <v>0.018</v>
      </c>
      <c r="S47" s="63" t="n">
        <f aca="false">(1+AL47)/(1+Prix!$G113)-1</f>
        <v>0.0179999999999998</v>
      </c>
      <c r="T47" s="64" t="n">
        <f aca="false">(1+AM47)/(1+Prix!$G113)-1</f>
        <v>0.018</v>
      </c>
      <c r="U47" s="65" t="n">
        <f aca="false">(1+AN47)/(1+Prix!$G113)-1</f>
        <v>0.018</v>
      </c>
      <c r="V47" s="62" t="n">
        <f aca="false">(1+C47)*(1+Prix!G113)-1</f>
        <v>0.0358150000000002</v>
      </c>
      <c r="W47" s="66" t="n">
        <v>0.0357607092069845</v>
      </c>
      <c r="X47" s="66" t="n">
        <v>0.0358150000000002</v>
      </c>
      <c r="Y47" s="66" t="n">
        <v>0.0358150000000002</v>
      </c>
      <c r="Z47" s="66" t="n">
        <v>0.0358150000000002</v>
      </c>
      <c r="AA47" s="66" t="n">
        <v>0.0355000000000001</v>
      </c>
      <c r="AB47" s="66" t="n">
        <v>0.0358150000000002</v>
      </c>
      <c r="AC47" s="66" t="n">
        <v>0.0358150000000002</v>
      </c>
      <c r="AD47" s="66" t="n">
        <v>0.0358150000000002</v>
      </c>
      <c r="AE47" s="66" t="n">
        <v>0.0355000000000001</v>
      </c>
      <c r="AF47" s="66" t="n">
        <v>0.0358150000000002</v>
      </c>
      <c r="AG47" s="66" t="n">
        <v>0.0358150000000002</v>
      </c>
      <c r="AH47" s="66" t="n">
        <v>0.0358150000000002</v>
      </c>
      <c r="AI47" s="66" t="n">
        <v>0.0358150000000002</v>
      </c>
      <c r="AJ47" s="66" t="n">
        <v>0.0358150000000002</v>
      </c>
      <c r="AK47" s="66" t="n">
        <v>0.0358150000000002</v>
      </c>
      <c r="AL47" s="66" t="n">
        <v>0.0358149999999999</v>
      </c>
      <c r="AM47" s="66" t="n">
        <v>0.0358150000000002</v>
      </c>
      <c r="AN47" s="67" t="n">
        <v>0.0358150000000002</v>
      </c>
    </row>
    <row r="48" customFormat="false" ht="15" hidden="false" customHeight="false" outlineLevel="0" collapsed="false">
      <c r="B48" s="61" t="n">
        <f aca="false">B47+1</f>
        <v>2057</v>
      </c>
      <c r="C48" s="62" t="n">
        <v>0.018</v>
      </c>
      <c r="D48" s="63" t="n">
        <f aca="false">(1+W48)/(1+Prix!$G114)-1</f>
        <v>0.0179414862497365</v>
      </c>
      <c r="E48" s="63" t="n">
        <f aca="false">(1+X48)/(1+Prix!$G114)-1</f>
        <v>0.018</v>
      </c>
      <c r="F48" s="63" t="n">
        <f aca="false">(1+Y48)/(1+Prix!$G114)-1</f>
        <v>0.018</v>
      </c>
      <c r="G48" s="63" t="n">
        <f aca="false">(1+Z48)/(1+Prix!$G114)-1</f>
        <v>0.018</v>
      </c>
      <c r="H48" s="63" t="n">
        <f aca="false">(1+AA48)/(1+Prix!$G114)-1</f>
        <v>0.0176904176904176</v>
      </c>
      <c r="I48" s="63" t="n">
        <f aca="false">(1+AB48)/(1+Prix!$G114)-1</f>
        <v>0.018</v>
      </c>
      <c r="J48" s="63" t="n">
        <f aca="false">(1+AC48)/(1+Prix!$G114)-1</f>
        <v>0.018</v>
      </c>
      <c r="K48" s="63" t="n">
        <f aca="false">(1+AD48)/(1+Prix!$G114)-1</f>
        <v>0.0179999999999998</v>
      </c>
      <c r="L48" s="63" t="n">
        <f aca="false">(1+AE48)/(1+Prix!$G114)-1</f>
        <v>0.0176904176904176</v>
      </c>
      <c r="M48" s="63" t="n">
        <f aca="false">(1+AF48)/(1+Prix!$G114)-1</f>
        <v>0.0179999999999998</v>
      </c>
      <c r="N48" s="63" t="n">
        <f aca="false">(1+AG48)/(1+Prix!$G114)-1</f>
        <v>0.0180000000000002</v>
      </c>
      <c r="O48" s="63" t="n">
        <f aca="false">(1+AH48)/(1+Prix!$G114)-1</f>
        <v>0.018</v>
      </c>
      <c r="P48" s="63" t="n">
        <f aca="false">(1+AI48)/(1+Prix!$G114)-1</f>
        <v>0.018</v>
      </c>
      <c r="Q48" s="63" t="n">
        <f aca="false">(1+AJ48)/(1+Prix!$G114)-1</f>
        <v>0.018</v>
      </c>
      <c r="R48" s="63" t="n">
        <f aca="false">(1+AK48)/(1+Prix!$G114)-1</f>
        <v>0.0179999999999998</v>
      </c>
      <c r="S48" s="63" t="n">
        <f aca="false">(1+AL48)/(1+Prix!$G114)-1</f>
        <v>0.0179999999999998</v>
      </c>
      <c r="T48" s="64" t="n">
        <f aca="false">(1+AM48)/(1+Prix!$G114)-1</f>
        <v>0.0179999999999996</v>
      </c>
      <c r="U48" s="65" t="n">
        <f aca="false">(1+AN48)/(1+Prix!$G114)-1</f>
        <v>0.0179999999999998</v>
      </c>
      <c r="V48" s="62" t="n">
        <f aca="false">(1+C48)*(1+Prix!G114)-1</f>
        <v>0.0358150000000002</v>
      </c>
      <c r="W48" s="66" t="n">
        <v>0.035755462259107</v>
      </c>
      <c r="X48" s="66" t="n">
        <v>0.0358150000000002</v>
      </c>
      <c r="Y48" s="66" t="n">
        <v>0.0358150000000002</v>
      </c>
      <c r="Z48" s="66" t="n">
        <v>0.0358150000000002</v>
      </c>
      <c r="AA48" s="66" t="n">
        <v>0.0354999999999999</v>
      </c>
      <c r="AB48" s="66" t="n">
        <v>0.0358150000000002</v>
      </c>
      <c r="AC48" s="66" t="n">
        <v>0.0358150000000002</v>
      </c>
      <c r="AD48" s="66" t="n">
        <v>0.0358149999999999</v>
      </c>
      <c r="AE48" s="66" t="n">
        <v>0.0354999999999999</v>
      </c>
      <c r="AF48" s="66" t="n">
        <v>0.0358149999999999</v>
      </c>
      <c r="AG48" s="66" t="n">
        <v>0.0358150000000004</v>
      </c>
      <c r="AH48" s="66" t="n">
        <v>0.0358150000000002</v>
      </c>
      <c r="AI48" s="66" t="n">
        <v>0.0358150000000002</v>
      </c>
      <c r="AJ48" s="66" t="n">
        <v>0.0358150000000002</v>
      </c>
      <c r="AK48" s="66" t="n">
        <v>0.0358149999999999</v>
      </c>
      <c r="AL48" s="66" t="n">
        <v>0.0358149999999999</v>
      </c>
      <c r="AM48" s="66" t="n">
        <v>0.0358149999999997</v>
      </c>
      <c r="AN48" s="67" t="n">
        <v>0.0358149999999999</v>
      </c>
    </row>
    <row r="49" customFormat="false" ht="15" hidden="false" customHeight="false" outlineLevel="0" collapsed="false">
      <c r="B49" s="61" t="n">
        <f aca="false">B48+1</f>
        <v>2058</v>
      </c>
      <c r="C49" s="62" t="n">
        <v>0.018</v>
      </c>
      <c r="D49" s="63" t="n">
        <f aca="false">(1+W49)/(1+Prix!$G115)-1</f>
        <v>0.017926599748286</v>
      </c>
      <c r="E49" s="63" t="n">
        <f aca="false">(1+X49)/(1+Prix!$G115)-1</f>
        <v>0.018</v>
      </c>
      <c r="F49" s="63" t="n">
        <f aca="false">(1+Y49)/(1+Prix!$G115)-1</f>
        <v>0.018</v>
      </c>
      <c r="G49" s="63" t="n">
        <f aca="false">(1+Z49)/(1+Prix!$G115)-1</f>
        <v>0.018</v>
      </c>
      <c r="H49" s="63" t="n">
        <f aca="false">(1+AA49)/(1+Prix!$G115)-1</f>
        <v>0.0176904176904178</v>
      </c>
      <c r="I49" s="63" t="n">
        <f aca="false">(1+AB49)/(1+Prix!$G115)-1</f>
        <v>0.018</v>
      </c>
      <c r="J49" s="63" t="n">
        <f aca="false">(1+AC49)/(1+Prix!$G115)-1</f>
        <v>0.0179999999999998</v>
      </c>
      <c r="K49" s="63" t="n">
        <f aca="false">(1+AD49)/(1+Prix!$G115)-1</f>
        <v>0.0179999999999998</v>
      </c>
      <c r="L49" s="63" t="n">
        <f aca="false">(1+AE49)/(1+Prix!$G115)-1</f>
        <v>0.0176904176904178</v>
      </c>
      <c r="M49" s="63" t="n">
        <f aca="false">(1+AF49)/(1+Prix!$G115)-1</f>
        <v>0.018</v>
      </c>
      <c r="N49" s="63" t="n">
        <f aca="false">(1+AG49)/(1+Prix!$G115)-1</f>
        <v>0.0179999999999998</v>
      </c>
      <c r="O49" s="63" t="n">
        <f aca="false">(1+AH49)/(1+Prix!$G115)-1</f>
        <v>0.018</v>
      </c>
      <c r="P49" s="63" t="n">
        <f aca="false">(1+AI49)/(1+Prix!$G115)-1</f>
        <v>0.0179999999999998</v>
      </c>
      <c r="Q49" s="63" t="n">
        <f aca="false">(1+AJ49)/(1+Prix!$G115)-1</f>
        <v>0.0179999999999998</v>
      </c>
      <c r="R49" s="63" t="n">
        <f aca="false">(1+AK49)/(1+Prix!$G115)-1</f>
        <v>0.0179999999999998</v>
      </c>
      <c r="S49" s="63" t="n">
        <f aca="false">(1+AL49)/(1+Prix!$G115)-1</f>
        <v>0.0179999999999998</v>
      </c>
      <c r="T49" s="64" t="n">
        <f aca="false">(1+AM49)/(1+Prix!$G115)-1</f>
        <v>0.018</v>
      </c>
      <c r="U49" s="65" t="n">
        <f aca="false">(1+AN49)/(1+Prix!$G115)-1</f>
        <v>0.018</v>
      </c>
      <c r="V49" s="62" t="n">
        <f aca="false">(1+C49)*(1+Prix!G115)-1</f>
        <v>0.0358150000000002</v>
      </c>
      <c r="W49" s="66" t="n">
        <v>0.0357403152438811</v>
      </c>
      <c r="X49" s="66" t="n">
        <v>0.0358150000000002</v>
      </c>
      <c r="Y49" s="66" t="n">
        <v>0.0358150000000002</v>
      </c>
      <c r="Z49" s="66" t="n">
        <v>0.0358150000000002</v>
      </c>
      <c r="AA49" s="66" t="n">
        <v>0.0355000000000001</v>
      </c>
      <c r="AB49" s="66" t="n">
        <v>0.0358150000000002</v>
      </c>
      <c r="AC49" s="66" t="n">
        <v>0.0358149999999999</v>
      </c>
      <c r="AD49" s="66" t="n">
        <v>0.0358149999999999</v>
      </c>
      <c r="AE49" s="66" t="n">
        <v>0.0355000000000001</v>
      </c>
      <c r="AF49" s="66" t="n">
        <v>0.0358150000000002</v>
      </c>
      <c r="AG49" s="66" t="n">
        <v>0.0358149999999999</v>
      </c>
      <c r="AH49" s="66" t="n">
        <v>0.0358150000000002</v>
      </c>
      <c r="AI49" s="66" t="n">
        <v>0.0358149999999999</v>
      </c>
      <c r="AJ49" s="66" t="n">
        <v>0.0358149999999999</v>
      </c>
      <c r="AK49" s="66" t="n">
        <v>0.0358149999999999</v>
      </c>
      <c r="AL49" s="66" t="n">
        <v>0.0358149999999999</v>
      </c>
      <c r="AM49" s="66" t="n">
        <v>0.0358150000000002</v>
      </c>
      <c r="AN49" s="67" t="n">
        <v>0.0358150000000002</v>
      </c>
    </row>
    <row r="50" customFormat="false" ht="15" hidden="false" customHeight="false" outlineLevel="0" collapsed="false">
      <c r="B50" s="61" t="n">
        <f aca="false">B49+1</f>
        <v>2059</v>
      </c>
      <c r="C50" s="62" t="n">
        <v>0.018</v>
      </c>
      <c r="D50" s="63" t="n">
        <f aca="false">(1+W50)/(1+Prix!$G116)-1</f>
        <v>0.017918396341934</v>
      </c>
      <c r="E50" s="63" t="n">
        <f aca="false">(1+X50)/(1+Prix!$G116)-1</f>
        <v>0.018</v>
      </c>
      <c r="F50" s="63" t="n">
        <f aca="false">(1+Y50)/(1+Prix!$G116)-1</f>
        <v>0.018</v>
      </c>
      <c r="G50" s="63" t="n">
        <f aca="false">(1+Z50)/(1+Prix!$G116)-1</f>
        <v>0.018</v>
      </c>
      <c r="H50" s="63" t="n">
        <f aca="false">(1+AA50)/(1+Prix!$G116)-1</f>
        <v>0.0176904176904176</v>
      </c>
      <c r="I50" s="63" t="n">
        <f aca="false">(1+AB50)/(1+Prix!$G116)-1</f>
        <v>0.018</v>
      </c>
      <c r="J50" s="63" t="n">
        <f aca="false">(1+AC50)/(1+Prix!$G116)-1</f>
        <v>0.0180000000000002</v>
      </c>
      <c r="K50" s="63" t="n">
        <f aca="false">(1+AD50)/(1+Prix!$G116)-1</f>
        <v>0.018</v>
      </c>
      <c r="L50" s="63" t="n">
        <f aca="false">(1+AE50)/(1+Prix!$G116)-1</f>
        <v>0.0176904176904176</v>
      </c>
      <c r="M50" s="63" t="n">
        <f aca="false">(1+AF50)/(1+Prix!$G116)-1</f>
        <v>0.0179999999999996</v>
      </c>
      <c r="N50" s="63" t="n">
        <f aca="false">(1+AG50)/(1+Prix!$G116)-1</f>
        <v>0.018</v>
      </c>
      <c r="O50" s="63" t="n">
        <f aca="false">(1+AH50)/(1+Prix!$G116)-1</f>
        <v>0.018</v>
      </c>
      <c r="P50" s="63" t="n">
        <f aca="false">(1+AI50)/(1+Prix!$G116)-1</f>
        <v>0.0179999999999998</v>
      </c>
      <c r="Q50" s="63" t="n">
        <f aca="false">(1+AJ50)/(1+Prix!$G116)-1</f>
        <v>0.0179999999999998</v>
      </c>
      <c r="R50" s="63" t="n">
        <f aca="false">(1+AK50)/(1+Prix!$G116)-1</f>
        <v>0.0179999999999998</v>
      </c>
      <c r="S50" s="63" t="n">
        <f aca="false">(1+AL50)/(1+Prix!$G116)-1</f>
        <v>0.018</v>
      </c>
      <c r="T50" s="64" t="n">
        <f aca="false">(1+AM50)/(1+Prix!$G116)-1</f>
        <v>0.0179999999999998</v>
      </c>
      <c r="U50" s="65" t="n">
        <f aca="false">(1+AN50)/(1+Prix!$G116)-1</f>
        <v>0.018</v>
      </c>
      <c r="V50" s="62" t="n">
        <f aca="false">(1+C50)*(1+Prix!G116)-1</f>
        <v>0.0358150000000002</v>
      </c>
      <c r="W50" s="66" t="n">
        <v>0.035731968277918</v>
      </c>
      <c r="X50" s="66" t="n">
        <v>0.0358150000000002</v>
      </c>
      <c r="Y50" s="66" t="n">
        <v>0.0358150000000002</v>
      </c>
      <c r="Z50" s="66" t="n">
        <v>0.0358150000000002</v>
      </c>
      <c r="AA50" s="66" t="n">
        <v>0.0354999999999999</v>
      </c>
      <c r="AB50" s="66" t="n">
        <v>0.0358150000000002</v>
      </c>
      <c r="AC50" s="66" t="n">
        <v>0.0358150000000004</v>
      </c>
      <c r="AD50" s="66" t="n">
        <v>0.0358150000000002</v>
      </c>
      <c r="AE50" s="66" t="n">
        <v>0.0354999999999999</v>
      </c>
      <c r="AF50" s="66" t="n">
        <v>0.0358149999999997</v>
      </c>
      <c r="AG50" s="66" t="n">
        <v>0.0358150000000002</v>
      </c>
      <c r="AH50" s="66" t="n">
        <v>0.0358150000000002</v>
      </c>
      <c r="AI50" s="66" t="n">
        <v>0.0358149999999999</v>
      </c>
      <c r="AJ50" s="66" t="n">
        <v>0.0358149999999999</v>
      </c>
      <c r="AK50" s="66" t="n">
        <v>0.0358149999999999</v>
      </c>
      <c r="AL50" s="66" t="n">
        <v>0.0358150000000002</v>
      </c>
      <c r="AM50" s="66" t="n">
        <v>0.0358149999999999</v>
      </c>
      <c r="AN50" s="67" t="n">
        <v>0.0358150000000002</v>
      </c>
    </row>
    <row r="51" customFormat="false" ht="15" hidden="false" customHeight="false" outlineLevel="0" collapsed="false">
      <c r="B51" s="61" t="n">
        <f aca="false">B50+1</f>
        <v>2060</v>
      </c>
      <c r="C51" s="62" t="n">
        <v>0.018</v>
      </c>
      <c r="D51" s="63" t="n">
        <f aca="false">(1+W51)/(1+Prix!$G117)-1</f>
        <v>0.0179249402789055</v>
      </c>
      <c r="E51" s="63" t="n">
        <f aca="false">(1+X51)/(1+Prix!$G117)-1</f>
        <v>0.018</v>
      </c>
      <c r="F51" s="63" t="n">
        <f aca="false">(1+Y51)/(1+Prix!$G117)-1</f>
        <v>0.018</v>
      </c>
      <c r="G51" s="63" t="n">
        <f aca="false">(1+Z51)/(1+Prix!$G117)-1</f>
        <v>0.018</v>
      </c>
      <c r="H51" s="63" t="n">
        <f aca="false">(1+AA51)/(1+Prix!$G117)-1</f>
        <v>0.0176904176904176</v>
      </c>
      <c r="I51" s="63" t="n">
        <f aca="false">(1+AB51)/(1+Prix!$G117)-1</f>
        <v>0.018</v>
      </c>
      <c r="J51" s="63" t="n">
        <f aca="false">(1+AC51)/(1+Prix!$G117)-1</f>
        <v>0.0179999999999998</v>
      </c>
      <c r="K51" s="63" t="n">
        <f aca="false">(1+AD51)/(1+Prix!$G117)-1</f>
        <v>0.0179999999999996</v>
      </c>
      <c r="L51" s="63" t="n">
        <f aca="false">(1+AE51)/(1+Prix!$G117)-1</f>
        <v>0.0176904176904176</v>
      </c>
      <c r="M51" s="63" t="n">
        <f aca="false">(1+AF51)/(1+Prix!$G117)-1</f>
        <v>0.0179999999999998</v>
      </c>
      <c r="N51" s="63" t="n">
        <f aca="false">(1+AG51)/(1+Prix!$G117)-1</f>
        <v>0.0179999999999998</v>
      </c>
      <c r="O51" s="63" t="n">
        <f aca="false">(1+AH51)/(1+Prix!$G117)-1</f>
        <v>0.018</v>
      </c>
      <c r="P51" s="63" t="n">
        <f aca="false">(1+AI51)/(1+Prix!$G117)-1</f>
        <v>0.018</v>
      </c>
      <c r="Q51" s="63" t="n">
        <f aca="false">(1+AJ51)/(1+Prix!$G117)-1</f>
        <v>0.018</v>
      </c>
      <c r="R51" s="63" t="n">
        <f aca="false">(1+AK51)/(1+Prix!$G117)-1</f>
        <v>0.0179999999999996</v>
      </c>
      <c r="S51" s="63" t="n">
        <f aca="false">(1+AL51)/(1+Prix!$G117)-1</f>
        <v>0.0179999999999996</v>
      </c>
      <c r="T51" s="64" t="n">
        <f aca="false">(1+AM51)/(1+Prix!$G117)-1</f>
        <v>0.018</v>
      </c>
      <c r="U51" s="65" t="n">
        <f aca="false">(1+AN51)/(1+Prix!$G117)-1</f>
        <v>0.0179999999999998</v>
      </c>
      <c r="V51" s="62" t="n">
        <f aca="false">(1+C51)*(1+Prix!G117)-1</f>
        <v>0.0358150000000002</v>
      </c>
      <c r="W51" s="66" t="n">
        <v>0.0357386267337865</v>
      </c>
      <c r="X51" s="66" t="n">
        <v>0.0358150000000002</v>
      </c>
      <c r="Y51" s="66" t="n">
        <v>0.0358150000000002</v>
      </c>
      <c r="Z51" s="66" t="n">
        <v>0.0358150000000002</v>
      </c>
      <c r="AA51" s="66" t="n">
        <v>0.0354999999999999</v>
      </c>
      <c r="AB51" s="66" t="n">
        <v>0.0358150000000002</v>
      </c>
      <c r="AC51" s="66" t="n">
        <v>0.0358149999999999</v>
      </c>
      <c r="AD51" s="66" t="n">
        <v>0.0358149999999997</v>
      </c>
      <c r="AE51" s="66" t="n">
        <v>0.0354999999999999</v>
      </c>
      <c r="AF51" s="66" t="n">
        <v>0.0358149999999999</v>
      </c>
      <c r="AG51" s="66" t="n">
        <v>0.0358149999999999</v>
      </c>
      <c r="AH51" s="66" t="n">
        <v>0.0358150000000002</v>
      </c>
      <c r="AI51" s="66" t="n">
        <v>0.0358150000000002</v>
      </c>
      <c r="AJ51" s="66" t="n">
        <v>0.0358150000000002</v>
      </c>
      <c r="AK51" s="66" t="n">
        <v>0.0358149999999997</v>
      </c>
      <c r="AL51" s="66" t="n">
        <v>0.0358149999999997</v>
      </c>
      <c r="AM51" s="66" t="n">
        <v>0.0358150000000002</v>
      </c>
      <c r="AN51" s="67" t="n">
        <v>0.0358149999999999</v>
      </c>
    </row>
    <row r="52" customFormat="false" ht="15" hidden="false" customHeight="false" outlineLevel="0" collapsed="false">
      <c r="B52" s="61" t="n">
        <f aca="false">B51+1</f>
        <v>2061</v>
      </c>
      <c r="C52" s="62" t="n">
        <v>0.018</v>
      </c>
      <c r="D52" s="63" t="n">
        <f aca="false">(1+W52)/(1+Prix!$G118)-1</f>
        <v>0.0179175765213533</v>
      </c>
      <c r="E52" s="63" t="n">
        <f aca="false">(1+X52)/(1+Prix!$G118)-1</f>
        <v>0.018</v>
      </c>
      <c r="F52" s="63" t="n">
        <f aca="false">(1+Y52)/(1+Prix!$G118)-1</f>
        <v>0.018</v>
      </c>
      <c r="G52" s="63" t="n">
        <f aca="false">(1+Z52)/(1+Prix!$G118)-1</f>
        <v>0.018</v>
      </c>
      <c r="H52" s="63" t="n">
        <f aca="false">(1+AA52)/(1+Prix!$G118)-1</f>
        <v>0.017690417690418</v>
      </c>
      <c r="I52" s="63" t="n">
        <f aca="false">(1+AB52)/(1+Prix!$G118)-1</f>
        <v>0.018</v>
      </c>
      <c r="J52" s="63" t="n">
        <f aca="false">(1+AC52)/(1+Prix!$G118)-1</f>
        <v>0.0179999999999998</v>
      </c>
      <c r="K52" s="63" t="n">
        <f aca="false">(1+AD52)/(1+Prix!$G118)-1</f>
        <v>0.0179999999999998</v>
      </c>
      <c r="L52" s="63" t="n">
        <f aca="false">(1+AE52)/(1+Prix!$G118)-1</f>
        <v>0.0176904176904176</v>
      </c>
      <c r="M52" s="63" t="n">
        <f aca="false">(1+AF52)/(1+Prix!$G118)-1</f>
        <v>0.018</v>
      </c>
      <c r="N52" s="63" t="n">
        <f aca="false">(1+AG52)/(1+Prix!$G118)-1</f>
        <v>0.018</v>
      </c>
      <c r="O52" s="63" t="n">
        <f aca="false">(1+AH52)/(1+Prix!$G118)-1</f>
        <v>0.018</v>
      </c>
      <c r="P52" s="63" t="n">
        <f aca="false">(1+AI52)/(1+Prix!$G118)-1</f>
        <v>0.018</v>
      </c>
      <c r="Q52" s="63" t="n">
        <f aca="false">(1+AJ52)/(1+Prix!$G118)-1</f>
        <v>0.018</v>
      </c>
      <c r="R52" s="63" t="n">
        <f aca="false">(1+AK52)/(1+Prix!$G118)-1</f>
        <v>0.018</v>
      </c>
      <c r="S52" s="63" t="n">
        <f aca="false">(1+AL52)/(1+Prix!$G118)-1</f>
        <v>0.018</v>
      </c>
      <c r="T52" s="64" t="n">
        <f aca="false">(1+AM52)/(1+Prix!$G118)-1</f>
        <v>0.018</v>
      </c>
      <c r="U52" s="65" t="n">
        <f aca="false">(1+AN52)/(1+Prix!$G118)-1</f>
        <v>0.0179999999999998</v>
      </c>
      <c r="V52" s="62" t="n">
        <f aca="false">(1+C52)*(1+Prix!G118)-1</f>
        <v>0.0358150000000002</v>
      </c>
      <c r="W52" s="66" t="n">
        <v>0.0357311341104771</v>
      </c>
      <c r="X52" s="66" t="n">
        <v>0.0358150000000002</v>
      </c>
      <c r="Y52" s="66" t="n">
        <v>0.0358150000000002</v>
      </c>
      <c r="Z52" s="66" t="n">
        <v>0.0358150000000002</v>
      </c>
      <c r="AA52" s="66" t="n">
        <v>0.0355000000000003</v>
      </c>
      <c r="AB52" s="66" t="n">
        <v>0.0358150000000002</v>
      </c>
      <c r="AC52" s="66" t="n">
        <v>0.0358149999999999</v>
      </c>
      <c r="AD52" s="66" t="n">
        <v>0.0358149999999999</v>
      </c>
      <c r="AE52" s="66" t="n">
        <v>0.0354999999999999</v>
      </c>
      <c r="AF52" s="66" t="n">
        <v>0.0358150000000002</v>
      </c>
      <c r="AG52" s="66" t="n">
        <v>0.0358150000000002</v>
      </c>
      <c r="AH52" s="66" t="n">
        <v>0.0358150000000002</v>
      </c>
      <c r="AI52" s="66" t="n">
        <v>0.0358150000000002</v>
      </c>
      <c r="AJ52" s="66" t="n">
        <v>0.0358150000000002</v>
      </c>
      <c r="AK52" s="66" t="n">
        <v>0.0358150000000002</v>
      </c>
      <c r="AL52" s="66" t="n">
        <v>0.0358150000000002</v>
      </c>
      <c r="AM52" s="66" t="n">
        <v>0.0358150000000002</v>
      </c>
      <c r="AN52" s="67" t="n">
        <v>0.0358149999999999</v>
      </c>
    </row>
    <row r="53" customFormat="false" ht="15" hidden="false" customHeight="false" outlineLevel="0" collapsed="false">
      <c r="B53" s="61" t="n">
        <f aca="false">B52+1</f>
        <v>2062</v>
      </c>
      <c r="C53" s="62" t="n">
        <v>0.018</v>
      </c>
      <c r="D53" s="63" t="n">
        <f aca="false">(1+W53)/(1+Prix!$G119)-1</f>
        <v>0.0179403746178239</v>
      </c>
      <c r="E53" s="63" t="n">
        <f aca="false">(1+X53)/(1+Prix!$G119)-1</f>
        <v>0.018</v>
      </c>
      <c r="F53" s="63" t="n">
        <f aca="false">(1+Y53)/(1+Prix!$G119)-1</f>
        <v>0.018</v>
      </c>
      <c r="G53" s="63" t="n">
        <f aca="false">(1+Z53)/(1+Prix!$G119)-1</f>
        <v>0.018</v>
      </c>
      <c r="H53" s="63" t="n">
        <f aca="false">(1+AA53)/(1+Prix!$G119)-1</f>
        <v>0.0176904176904178</v>
      </c>
      <c r="I53" s="63" t="n">
        <f aca="false">(1+AB53)/(1+Prix!$G119)-1</f>
        <v>0.018</v>
      </c>
      <c r="J53" s="63" t="n">
        <f aca="false">(1+AC53)/(1+Prix!$G119)-1</f>
        <v>0.018</v>
      </c>
      <c r="K53" s="63" t="n">
        <f aca="false">(1+AD53)/(1+Prix!$G119)-1</f>
        <v>0.0180000000000002</v>
      </c>
      <c r="L53" s="63" t="n">
        <f aca="false">(1+AE53)/(1+Prix!$G119)-1</f>
        <v>0.017690417690418</v>
      </c>
      <c r="M53" s="63" t="n">
        <f aca="false">(1+AF53)/(1+Prix!$G119)-1</f>
        <v>0.018</v>
      </c>
      <c r="N53" s="63" t="n">
        <f aca="false">(1+AG53)/(1+Prix!$G119)-1</f>
        <v>0.0179999999999998</v>
      </c>
      <c r="O53" s="63" t="n">
        <f aca="false">(1+AH53)/(1+Prix!$G119)-1</f>
        <v>0.018</v>
      </c>
      <c r="P53" s="63" t="n">
        <f aca="false">(1+AI53)/(1+Prix!$G119)-1</f>
        <v>0.018</v>
      </c>
      <c r="Q53" s="63" t="n">
        <f aca="false">(1+AJ53)/(1+Prix!$G119)-1</f>
        <v>0.018</v>
      </c>
      <c r="R53" s="63" t="n">
        <f aca="false">(1+AK53)/(1+Prix!$G119)-1</f>
        <v>0.018</v>
      </c>
      <c r="S53" s="63" t="n">
        <f aca="false">(1+AL53)/(1+Prix!$G119)-1</f>
        <v>0.018</v>
      </c>
      <c r="T53" s="64" t="n">
        <f aca="false">(1+AM53)/(1+Prix!$G119)-1</f>
        <v>0.0179999999999998</v>
      </c>
      <c r="U53" s="65" t="n">
        <f aca="false">(1+AN53)/(1+Prix!$G119)-1</f>
        <v>0.018</v>
      </c>
      <c r="V53" s="62" t="n">
        <f aca="false">(1+C53)*(1+Prix!G119)-1</f>
        <v>0.0358150000000002</v>
      </c>
      <c r="W53" s="66" t="n">
        <v>0.0357543311736359</v>
      </c>
      <c r="X53" s="66" t="n">
        <v>0.0358150000000002</v>
      </c>
      <c r="Y53" s="66" t="n">
        <v>0.0358150000000002</v>
      </c>
      <c r="Z53" s="66" t="n">
        <v>0.0358150000000002</v>
      </c>
      <c r="AA53" s="66" t="n">
        <v>0.0355000000000001</v>
      </c>
      <c r="AB53" s="66" t="n">
        <v>0.0358150000000002</v>
      </c>
      <c r="AC53" s="66" t="n">
        <v>0.0358150000000002</v>
      </c>
      <c r="AD53" s="66" t="n">
        <v>0.0358150000000004</v>
      </c>
      <c r="AE53" s="66" t="n">
        <v>0.0355000000000003</v>
      </c>
      <c r="AF53" s="66" t="n">
        <v>0.0358150000000002</v>
      </c>
      <c r="AG53" s="66" t="n">
        <v>0.0358149999999999</v>
      </c>
      <c r="AH53" s="66" t="n">
        <v>0.0358150000000002</v>
      </c>
      <c r="AI53" s="66" t="n">
        <v>0.0358150000000002</v>
      </c>
      <c r="AJ53" s="66" t="n">
        <v>0.0358150000000002</v>
      </c>
      <c r="AK53" s="66" t="n">
        <v>0.0358150000000002</v>
      </c>
      <c r="AL53" s="66" t="n">
        <v>0.0358150000000002</v>
      </c>
      <c r="AM53" s="66" t="n">
        <v>0.0358149999999999</v>
      </c>
      <c r="AN53" s="67" t="n">
        <v>0.0358150000000002</v>
      </c>
    </row>
    <row r="54" customFormat="false" ht="15" hidden="false" customHeight="false" outlineLevel="0" collapsed="false">
      <c r="B54" s="61" t="n">
        <f aca="false">B53+1</f>
        <v>2063</v>
      </c>
      <c r="C54" s="62" t="n">
        <v>0.018</v>
      </c>
      <c r="D54" s="63" t="n">
        <f aca="false">(1+W54)/(1+Prix!$G120)-1</f>
        <v>0.0179447323765076</v>
      </c>
      <c r="E54" s="63" t="n">
        <f aca="false">(1+X54)/(1+Prix!$G120)-1</f>
        <v>0.018</v>
      </c>
      <c r="F54" s="63" t="n">
        <f aca="false">(1+Y54)/(1+Prix!$G120)-1</f>
        <v>0.018</v>
      </c>
      <c r="G54" s="63" t="n">
        <f aca="false">(1+Z54)/(1+Prix!$G120)-1</f>
        <v>0.018</v>
      </c>
      <c r="H54" s="63" t="n">
        <f aca="false">(1+AA54)/(1+Prix!$G120)-1</f>
        <v>0.0176904176904178</v>
      </c>
      <c r="I54" s="63" t="n">
        <f aca="false">(1+AB54)/(1+Prix!$G120)-1</f>
        <v>0.018</v>
      </c>
      <c r="J54" s="63" t="n">
        <f aca="false">(1+AC54)/(1+Prix!$G120)-1</f>
        <v>0.0179999999999998</v>
      </c>
      <c r="K54" s="63" t="n">
        <f aca="false">(1+AD54)/(1+Prix!$G120)-1</f>
        <v>0.018</v>
      </c>
      <c r="L54" s="63" t="n">
        <f aca="false">(1+AE54)/(1+Prix!$G120)-1</f>
        <v>0.0176904176904178</v>
      </c>
      <c r="M54" s="63" t="n">
        <f aca="false">(1+AF54)/(1+Prix!$G120)-1</f>
        <v>0.018</v>
      </c>
      <c r="N54" s="63" t="n">
        <f aca="false">(1+AG54)/(1+Prix!$G120)-1</f>
        <v>0.0180000000000002</v>
      </c>
      <c r="O54" s="63" t="n">
        <f aca="false">(1+AH54)/(1+Prix!$G120)-1</f>
        <v>0.018</v>
      </c>
      <c r="P54" s="63" t="n">
        <f aca="false">(1+AI54)/(1+Prix!$G120)-1</f>
        <v>0.018</v>
      </c>
      <c r="Q54" s="63" t="n">
        <f aca="false">(1+AJ54)/(1+Prix!$G120)-1</f>
        <v>0.018</v>
      </c>
      <c r="R54" s="63" t="n">
        <f aca="false">(1+AK54)/(1+Prix!$G120)-1</f>
        <v>0.0180000000000002</v>
      </c>
      <c r="S54" s="63" t="n">
        <f aca="false">(1+AL54)/(1+Prix!$G120)-1</f>
        <v>0.0180000000000002</v>
      </c>
      <c r="T54" s="64" t="n">
        <f aca="false">(1+AM54)/(1+Prix!$G120)-1</f>
        <v>0.0180000000000002</v>
      </c>
      <c r="U54" s="65" t="n">
        <f aca="false">(1+AN54)/(1+Prix!$G120)-1</f>
        <v>0.018</v>
      </c>
      <c r="V54" s="62" t="n">
        <f aca="false">(1+C54)*(1+Prix!G120)-1</f>
        <v>0.0358150000000002</v>
      </c>
      <c r="W54" s="66" t="n">
        <v>0.0357587651930966</v>
      </c>
      <c r="X54" s="66" t="n">
        <v>0.0358150000000002</v>
      </c>
      <c r="Y54" s="66" t="n">
        <v>0.0358150000000002</v>
      </c>
      <c r="Z54" s="66" t="n">
        <v>0.0358150000000002</v>
      </c>
      <c r="AA54" s="66" t="n">
        <v>0.0355000000000001</v>
      </c>
      <c r="AB54" s="66" t="n">
        <v>0.0358150000000002</v>
      </c>
      <c r="AC54" s="66" t="n">
        <v>0.0358149999999999</v>
      </c>
      <c r="AD54" s="66" t="n">
        <v>0.0358150000000002</v>
      </c>
      <c r="AE54" s="66" t="n">
        <v>0.0355000000000001</v>
      </c>
      <c r="AF54" s="66" t="n">
        <v>0.0358150000000002</v>
      </c>
      <c r="AG54" s="66" t="n">
        <v>0.0358150000000004</v>
      </c>
      <c r="AH54" s="66" t="n">
        <v>0.0358150000000002</v>
      </c>
      <c r="AI54" s="66" t="n">
        <v>0.0358150000000002</v>
      </c>
      <c r="AJ54" s="66" t="n">
        <v>0.0358150000000002</v>
      </c>
      <c r="AK54" s="66" t="n">
        <v>0.0358150000000004</v>
      </c>
      <c r="AL54" s="66" t="n">
        <v>0.0358150000000004</v>
      </c>
      <c r="AM54" s="66" t="n">
        <v>0.0358150000000004</v>
      </c>
      <c r="AN54" s="67" t="n">
        <v>0.0358150000000002</v>
      </c>
    </row>
    <row r="55" customFormat="false" ht="15" hidden="false" customHeight="false" outlineLevel="0" collapsed="false">
      <c r="B55" s="61" t="n">
        <f aca="false">B54+1</f>
        <v>2064</v>
      </c>
      <c r="C55" s="62" t="n">
        <v>0.018</v>
      </c>
      <c r="D55" s="63" t="n">
        <f aca="false">(1+W55)/(1+Prix!$G121)-1</f>
        <v>0.0179489544653262</v>
      </c>
      <c r="E55" s="63" t="n">
        <f aca="false">(1+X55)/(1+Prix!$G121)-1</f>
        <v>0.018</v>
      </c>
      <c r="F55" s="63" t="n">
        <f aca="false">(1+Y55)/(1+Prix!$G121)-1</f>
        <v>0.018</v>
      </c>
      <c r="G55" s="63" t="n">
        <f aca="false">(1+Z55)/(1+Prix!$G121)-1</f>
        <v>0.018</v>
      </c>
      <c r="H55" s="63" t="n">
        <f aca="false">(1+AA55)/(1+Prix!$G121)-1</f>
        <v>0.0176904176904178</v>
      </c>
      <c r="I55" s="63" t="n">
        <f aca="false">(1+AB55)/(1+Prix!$G121)-1</f>
        <v>0.018</v>
      </c>
      <c r="J55" s="63" t="n">
        <f aca="false">(1+AC55)/(1+Prix!$G121)-1</f>
        <v>0.018</v>
      </c>
      <c r="K55" s="63" t="n">
        <f aca="false">(1+AD55)/(1+Prix!$G121)-1</f>
        <v>0.0179999999999998</v>
      </c>
      <c r="L55" s="63" t="n">
        <f aca="false">(1+AE55)/(1+Prix!$G121)-1</f>
        <v>0.0176904176904178</v>
      </c>
      <c r="M55" s="63" t="n">
        <f aca="false">(1+AF55)/(1+Prix!$G121)-1</f>
        <v>0.018</v>
      </c>
      <c r="N55" s="63" t="n">
        <f aca="false">(1+AG55)/(1+Prix!$G121)-1</f>
        <v>0.0179999999999998</v>
      </c>
      <c r="O55" s="63" t="n">
        <f aca="false">(1+AH55)/(1+Prix!$G121)-1</f>
        <v>0.018</v>
      </c>
      <c r="P55" s="63" t="n">
        <f aca="false">(1+AI55)/(1+Prix!$G121)-1</f>
        <v>0.018</v>
      </c>
      <c r="Q55" s="63" t="n">
        <f aca="false">(1+AJ55)/(1+Prix!$G121)-1</f>
        <v>0.018</v>
      </c>
      <c r="R55" s="63" t="n">
        <f aca="false">(1+AK55)/(1+Prix!$G121)-1</f>
        <v>0.0179999999999998</v>
      </c>
      <c r="S55" s="63" t="n">
        <f aca="false">(1+AL55)/(1+Prix!$G121)-1</f>
        <v>0.0179999999999998</v>
      </c>
      <c r="T55" s="64" t="n">
        <f aca="false">(1+AM55)/(1+Prix!$G121)-1</f>
        <v>0.018</v>
      </c>
      <c r="U55" s="65" t="n">
        <f aca="false">(1+AN55)/(1+Prix!$G121)-1</f>
        <v>0.018</v>
      </c>
      <c r="V55" s="62" t="n">
        <f aca="false">(1+C55)*(1+Prix!G121)-1</f>
        <v>0.0358150000000002</v>
      </c>
      <c r="W55" s="66" t="n">
        <v>0.0357630611684694</v>
      </c>
      <c r="X55" s="66" t="n">
        <v>0.0358150000000002</v>
      </c>
      <c r="Y55" s="66" t="n">
        <v>0.0358150000000002</v>
      </c>
      <c r="Z55" s="66" t="n">
        <v>0.0358150000000002</v>
      </c>
      <c r="AA55" s="66" t="n">
        <v>0.0355000000000001</v>
      </c>
      <c r="AB55" s="66" t="n">
        <v>0.0358150000000002</v>
      </c>
      <c r="AC55" s="66" t="n">
        <v>0.0358150000000002</v>
      </c>
      <c r="AD55" s="66" t="n">
        <v>0.0358149999999999</v>
      </c>
      <c r="AE55" s="66" t="n">
        <v>0.0355000000000001</v>
      </c>
      <c r="AF55" s="66" t="n">
        <v>0.0358150000000002</v>
      </c>
      <c r="AG55" s="66" t="n">
        <v>0.0358149999999999</v>
      </c>
      <c r="AH55" s="66" t="n">
        <v>0.0358150000000002</v>
      </c>
      <c r="AI55" s="66" t="n">
        <v>0.0358150000000002</v>
      </c>
      <c r="AJ55" s="66" t="n">
        <v>0.0358150000000002</v>
      </c>
      <c r="AK55" s="66" t="n">
        <v>0.0358149999999999</v>
      </c>
      <c r="AL55" s="66" t="n">
        <v>0.0358149999999999</v>
      </c>
      <c r="AM55" s="66" t="n">
        <v>0.0358150000000002</v>
      </c>
      <c r="AN55" s="67" t="n">
        <v>0.0358150000000002</v>
      </c>
    </row>
    <row r="56" customFormat="false" ht="15" hidden="false" customHeight="false" outlineLevel="0" collapsed="false">
      <c r="B56" s="61" t="n">
        <f aca="false">B55+1</f>
        <v>2065</v>
      </c>
      <c r="C56" s="62" t="n">
        <v>0.018</v>
      </c>
      <c r="D56" s="63" t="n">
        <f aca="false">(1+W56)/(1+Prix!$G122)-1</f>
        <v>0.0179758036728133</v>
      </c>
      <c r="E56" s="63" t="n">
        <f aca="false">(1+X56)/(1+Prix!$G122)-1</f>
        <v>0.018</v>
      </c>
      <c r="F56" s="63" t="n">
        <f aca="false">(1+Y56)/(1+Prix!$G122)-1</f>
        <v>0.018</v>
      </c>
      <c r="G56" s="63" t="n">
        <f aca="false">(1+Z56)/(1+Prix!$G122)-1</f>
        <v>0.018</v>
      </c>
      <c r="H56" s="63" t="n">
        <f aca="false">(1+AA56)/(1+Prix!$G122)-1</f>
        <v>0.017690417690418</v>
      </c>
      <c r="I56" s="63" t="n">
        <f aca="false">(1+AB56)/(1+Prix!$G122)-1</f>
        <v>0.018</v>
      </c>
      <c r="J56" s="63" t="n">
        <f aca="false">(1+AC56)/(1+Prix!$G122)-1</f>
        <v>0.018</v>
      </c>
      <c r="K56" s="63" t="n">
        <f aca="false">(1+AD56)/(1+Prix!$G122)-1</f>
        <v>0.018</v>
      </c>
      <c r="L56" s="63" t="n">
        <f aca="false">(1+AE56)/(1+Prix!$G122)-1</f>
        <v>0.017690417690418</v>
      </c>
      <c r="M56" s="63" t="n">
        <f aca="false">(1+AF56)/(1+Prix!$G122)-1</f>
        <v>0.0180000000000002</v>
      </c>
      <c r="N56" s="63" t="n">
        <f aca="false">(1+AG56)/(1+Prix!$G122)-1</f>
        <v>0.018</v>
      </c>
      <c r="O56" s="63" t="n">
        <f aca="false">(1+AH56)/(1+Prix!$G122)-1</f>
        <v>0.018</v>
      </c>
      <c r="P56" s="63" t="n">
        <f aca="false">(1+AI56)/(1+Prix!$G122)-1</f>
        <v>0.018</v>
      </c>
      <c r="Q56" s="63" t="n">
        <f aca="false">(1+AJ56)/(1+Prix!$G122)-1</f>
        <v>0.018</v>
      </c>
      <c r="R56" s="63" t="n">
        <f aca="false">(1+AK56)/(1+Prix!$G122)-1</f>
        <v>0.0180000000000002</v>
      </c>
      <c r="S56" s="63" t="n">
        <f aca="false">(1+AL56)/(1+Prix!$G122)-1</f>
        <v>0.0180000000000002</v>
      </c>
      <c r="T56" s="64" t="n">
        <f aca="false">(1+AM56)/(1+Prix!$G122)-1</f>
        <v>0.018</v>
      </c>
      <c r="U56" s="65" t="n">
        <f aca="false">(1+AN56)/(1+Prix!$G122)-1</f>
        <v>0.018</v>
      </c>
      <c r="V56" s="62" t="n">
        <f aca="false">(1+C56)*(1+Prix!G122)-1</f>
        <v>0.0358150000000002</v>
      </c>
      <c r="W56" s="66" t="n">
        <v>0.0357903802370876</v>
      </c>
      <c r="X56" s="66" t="n">
        <v>0.0358150000000002</v>
      </c>
      <c r="Y56" s="66" t="n">
        <v>0.0358150000000002</v>
      </c>
      <c r="Z56" s="66" t="n">
        <v>0.0358150000000002</v>
      </c>
      <c r="AA56" s="66" t="n">
        <v>0.0355000000000003</v>
      </c>
      <c r="AB56" s="66" t="n">
        <v>0.0358150000000002</v>
      </c>
      <c r="AC56" s="66" t="n">
        <v>0.0358150000000002</v>
      </c>
      <c r="AD56" s="66" t="n">
        <v>0.0358150000000002</v>
      </c>
      <c r="AE56" s="66" t="n">
        <v>0.0355000000000003</v>
      </c>
      <c r="AF56" s="66" t="n">
        <v>0.0358150000000004</v>
      </c>
      <c r="AG56" s="66" t="n">
        <v>0.0358150000000002</v>
      </c>
      <c r="AH56" s="66" t="n">
        <v>0.0358150000000002</v>
      </c>
      <c r="AI56" s="66" t="n">
        <v>0.0358150000000002</v>
      </c>
      <c r="AJ56" s="66" t="n">
        <v>0.0358150000000002</v>
      </c>
      <c r="AK56" s="66" t="n">
        <v>0.0358150000000004</v>
      </c>
      <c r="AL56" s="66" t="n">
        <v>0.0358150000000004</v>
      </c>
      <c r="AM56" s="66" t="n">
        <v>0.0358150000000002</v>
      </c>
      <c r="AN56" s="67" t="n">
        <v>0.0358150000000002</v>
      </c>
    </row>
    <row r="57" customFormat="false" ht="15" hidden="false" customHeight="false" outlineLevel="0" collapsed="false">
      <c r="B57" s="61" t="n">
        <f aca="false">B56+1</f>
        <v>2066</v>
      </c>
      <c r="C57" s="62" t="n">
        <v>0.018</v>
      </c>
      <c r="D57" s="63" t="n">
        <f aca="false">(1+W57)/(1+Prix!$G123)-1</f>
        <v>0.0179682320649721</v>
      </c>
      <c r="E57" s="63" t="n">
        <f aca="false">(1+X57)/(1+Prix!$G123)-1</f>
        <v>0.018</v>
      </c>
      <c r="F57" s="63" t="n">
        <f aca="false">(1+Y57)/(1+Prix!$G123)-1</f>
        <v>0.018</v>
      </c>
      <c r="G57" s="63" t="n">
        <f aca="false">(1+Z57)/(1+Prix!$G123)-1</f>
        <v>0.018</v>
      </c>
      <c r="H57" s="63" t="n">
        <f aca="false">(1+AA57)/(1+Prix!$G123)-1</f>
        <v>0.0176904176904178</v>
      </c>
      <c r="I57" s="63" t="n">
        <f aca="false">(1+AB57)/(1+Prix!$G123)-1</f>
        <v>0.018</v>
      </c>
      <c r="J57" s="63" t="n">
        <f aca="false">(1+AC57)/(1+Prix!$G123)-1</f>
        <v>0.0180000000000002</v>
      </c>
      <c r="K57" s="63" t="n">
        <f aca="false">(1+AD57)/(1+Prix!$G123)-1</f>
        <v>0.018</v>
      </c>
      <c r="L57" s="63" t="n">
        <f aca="false">(1+AE57)/(1+Prix!$G123)-1</f>
        <v>0.0176904176904176</v>
      </c>
      <c r="M57" s="63" t="n">
        <f aca="false">(1+AF57)/(1+Prix!$G123)-1</f>
        <v>0.018</v>
      </c>
      <c r="N57" s="63" t="n">
        <f aca="false">(1+AG57)/(1+Prix!$G123)-1</f>
        <v>0.018</v>
      </c>
      <c r="O57" s="63" t="n">
        <f aca="false">(1+AH57)/(1+Prix!$G123)-1</f>
        <v>0.018</v>
      </c>
      <c r="P57" s="63" t="n">
        <f aca="false">(1+AI57)/(1+Prix!$G123)-1</f>
        <v>0.018</v>
      </c>
      <c r="Q57" s="63" t="n">
        <f aca="false">(1+AJ57)/(1+Prix!$G123)-1</f>
        <v>0.0180000000000002</v>
      </c>
      <c r="R57" s="63" t="n">
        <f aca="false">(1+AK57)/(1+Prix!$G123)-1</f>
        <v>0.018</v>
      </c>
      <c r="S57" s="63" t="n">
        <f aca="false">(1+AL57)/(1+Prix!$G123)-1</f>
        <v>0.0180000000000002</v>
      </c>
      <c r="T57" s="64" t="n">
        <f aca="false">(1+AM57)/(1+Prix!$G123)-1</f>
        <v>0.018</v>
      </c>
      <c r="U57" s="65" t="n">
        <f aca="false">(1+AN57)/(1+Prix!$G123)-1</f>
        <v>0.0180000000000002</v>
      </c>
      <c r="V57" s="62" t="n">
        <f aca="false">(1+C57)*(1+Prix!G123)-1</f>
        <v>0.0358150000000002</v>
      </c>
      <c r="W57" s="66" t="n">
        <v>0.0357826761261093</v>
      </c>
      <c r="X57" s="66" t="n">
        <v>0.0358150000000002</v>
      </c>
      <c r="Y57" s="66" t="n">
        <v>0.0358150000000002</v>
      </c>
      <c r="Z57" s="66" t="n">
        <v>0.0358150000000002</v>
      </c>
      <c r="AA57" s="66" t="n">
        <v>0.0355000000000001</v>
      </c>
      <c r="AB57" s="66" t="n">
        <v>0.0358150000000002</v>
      </c>
      <c r="AC57" s="66" t="n">
        <v>0.0358150000000004</v>
      </c>
      <c r="AD57" s="66" t="n">
        <v>0.0358150000000002</v>
      </c>
      <c r="AE57" s="66" t="n">
        <v>0.0354999999999999</v>
      </c>
      <c r="AF57" s="66" t="n">
        <v>0.0358150000000002</v>
      </c>
      <c r="AG57" s="66" t="n">
        <v>0.0358150000000002</v>
      </c>
      <c r="AH57" s="66" t="n">
        <v>0.0358150000000002</v>
      </c>
      <c r="AI57" s="66" t="n">
        <v>0.0358150000000002</v>
      </c>
      <c r="AJ57" s="66" t="n">
        <v>0.0358150000000004</v>
      </c>
      <c r="AK57" s="66" t="n">
        <v>0.0358150000000002</v>
      </c>
      <c r="AL57" s="66" t="n">
        <v>0.0358150000000004</v>
      </c>
      <c r="AM57" s="66" t="n">
        <v>0.0358150000000002</v>
      </c>
      <c r="AN57" s="67" t="n">
        <v>0.0358150000000004</v>
      </c>
    </row>
    <row r="58" customFormat="false" ht="15" hidden="false" customHeight="false" outlineLevel="0" collapsed="false">
      <c r="B58" s="61" t="n">
        <f aca="false">B57+1</f>
        <v>2067</v>
      </c>
      <c r="C58" s="62" t="n">
        <v>0.018</v>
      </c>
      <c r="D58" s="63" t="n">
        <f aca="false">(1+W58)/(1+Prix!$G124)-1</f>
        <v>0.0179586259736291</v>
      </c>
      <c r="E58" s="63" t="n">
        <f aca="false">(1+X58)/(1+Prix!$G124)-1</f>
        <v>0.018</v>
      </c>
      <c r="F58" s="63" t="n">
        <f aca="false">(1+Y58)/(1+Prix!$G124)-1</f>
        <v>0.018</v>
      </c>
      <c r="G58" s="63" t="n">
        <f aca="false">(1+Z58)/(1+Prix!$G124)-1</f>
        <v>0.018</v>
      </c>
      <c r="H58" s="63" t="n">
        <f aca="false">(1+AA58)/(1+Prix!$G124)-1</f>
        <v>0.017690417690418</v>
      </c>
      <c r="I58" s="63" t="n">
        <f aca="false">(1+AB58)/(1+Prix!$G124)-1</f>
        <v>0.018</v>
      </c>
      <c r="J58" s="63" t="n">
        <f aca="false">(1+AC58)/(1+Prix!$G124)-1</f>
        <v>0.018</v>
      </c>
      <c r="K58" s="63" t="n">
        <f aca="false">(1+AD58)/(1+Prix!$G124)-1</f>
        <v>0.018</v>
      </c>
      <c r="L58" s="63" t="n">
        <f aca="false">(1+AE58)/(1+Prix!$G124)-1</f>
        <v>0.017690417690418</v>
      </c>
      <c r="M58" s="63" t="n">
        <f aca="false">(1+AF58)/(1+Prix!$G124)-1</f>
        <v>0.0179999999999998</v>
      </c>
      <c r="N58" s="63" t="n">
        <f aca="false">(1+AG58)/(1+Prix!$G124)-1</f>
        <v>0.0180000000000002</v>
      </c>
      <c r="O58" s="63" t="n">
        <f aca="false">(1+AH58)/(1+Prix!$G124)-1</f>
        <v>0.018</v>
      </c>
      <c r="P58" s="63" t="n">
        <f aca="false">(1+AI58)/(1+Prix!$G124)-1</f>
        <v>0.0180000000000002</v>
      </c>
      <c r="Q58" s="63" t="n">
        <f aca="false">(1+AJ58)/(1+Prix!$G124)-1</f>
        <v>0.018</v>
      </c>
      <c r="R58" s="63" t="n">
        <f aca="false">(1+AK58)/(1+Prix!$G124)-1</f>
        <v>0.018</v>
      </c>
      <c r="S58" s="63" t="n">
        <f aca="false">(1+AL58)/(1+Prix!$G124)-1</f>
        <v>0.018</v>
      </c>
      <c r="T58" s="64" t="n">
        <f aca="false">(1+AM58)/(1+Prix!$G124)-1</f>
        <v>0.018</v>
      </c>
      <c r="U58" s="65" t="n">
        <f aca="false">(1+AN58)/(1+Prix!$G124)-1</f>
        <v>0.018</v>
      </c>
      <c r="V58" s="62" t="n">
        <f aca="false">(1+C58)*(1+Prix!G124)-1</f>
        <v>0.0358150000000002</v>
      </c>
      <c r="W58" s="66" t="n">
        <v>0.0357729019281676</v>
      </c>
      <c r="X58" s="66" t="n">
        <v>0.0358150000000002</v>
      </c>
      <c r="Y58" s="66" t="n">
        <v>0.0358150000000002</v>
      </c>
      <c r="Z58" s="66" t="n">
        <v>0.0358150000000002</v>
      </c>
      <c r="AA58" s="66" t="n">
        <v>0.0355000000000003</v>
      </c>
      <c r="AB58" s="66" t="n">
        <v>0.0358150000000002</v>
      </c>
      <c r="AC58" s="66" t="n">
        <v>0.0358150000000002</v>
      </c>
      <c r="AD58" s="66" t="n">
        <v>0.0358150000000002</v>
      </c>
      <c r="AE58" s="66" t="n">
        <v>0.0355000000000003</v>
      </c>
      <c r="AF58" s="66" t="n">
        <v>0.0358149999999999</v>
      </c>
      <c r="AG58" s="66" t="n">
        <v>0.0358150000000004</v>
      </c>
      <c r="AH58" s="66" t="n">
        <v>0.0358150000000002</v>
      </c>
      <c r="AI58" s="66" t="n">
        <v>0.0358150000000004</v>
      </c>
      <c r="AJ58" s="66" t="n">
        <v>0.0358150000000002</v>
      </c>
      <c r="AK58" s="66" t="n">
        <v>0.0358150000000002</v>
      </c>
      <c r="AL58" s="66" t="n">
        <v>0.0358150000000002</v>
      </c>
      <c r="AM58" s="66" t="n">
        <v>0.0358150000000002</v>
      </c>
      <c r="AN58" s="67" t="n">
        <v>0.0358150000000002</v>
      </c>
    </row>
    <row r="59" customFormat="false" ht="15" hidden="false" customHeight="false" outlineLevel="0" collapsed="false">
      <c r="B59" s="61" t="n">
        <f aca="false">B58+1</f>
        <v>2068</v>
      </c>
      <c r="C59" s="62" t="n">
        <v>0.018</v>
      </c>
      <c r="D59" s="63" t="n">
        <f aca="false">(1+W59)/(1+Prix!$G125)-1</f>
        <v>0.0179612027867837</v>
      </c>
      <c r="E59" s="63" t="n">
        <f aca="false">(1+X59)/(1+Prix!$G125)-1</f>
        <v>0.018</v>
      </c>
      <c r="F59" s="63" t="n">
        <f aca="false">(1+Y59)/(1+Prix!$G125)-1</f>
        <v>0.018</v>
      </c>
      <c r="G59" s="63" t="n">
        <f aca="false">(1+Z59)/(1+Prix!$G125)-1</f>
        <v>0.018</v>
      </c>
      <c r="H59" s="63" t="n">
        <f aca="false">(1+AA59)/(1+Prix!$G125)-1</f>
        <v>0.0176904176904178</v>
      </c>
      <c r="I59" s="63" t="n">
        <f aca="false">(1+AB59)/(1+Prix!$G125)-1</f>
        <v>0.018</v>
      </c>
      <c r="J59" s="63" t="n">
        <f aca="false">(1+AC59)/(1+Prix!$G125)-1</f>
        <v>0.018</v>
      </c>
      <c r="K59" s="63" t="n">
        <f aca="false">(1+AD59)/(1+Prix!$G125)-1</f>
        <v>0.0179999999999998</v>
      </c>
      <c r="L59" s="63" t="n">
        <f aca="false">(1+AE59)/(1+Prix!$G125)-1</f>
        <v>0.0176904176904178</v>
      </c>
      <c r="M59" s="63" t="n">
        <f aca="false">(1+AF59)/(1+Prix!$G125)-1</f>
        <v>0.0179999999999998</v>
      </c>
      <c r="N59" s="63" t="n">
        <f aca="false">(1+AG59)/(1+Prix!$G125)-1</f>
        <v>0.018</v>
      </c>
      <c r="O59" s="63" t="n">
        <f aca="false">(1+AH59)/(1+Prix!$G125)-1</f>
        <v>0.018</v>
      </c>
      <c r="P59" s="63" t="n">
        <f aca="false">(1+AI59)/(1+Prix!$G125)-1</f>
        <v>0.018</v>
      </c>
      <c r="Q59" s="63" t="n">
        <f aca="false">(1+AJ59)/(1+Prix!$G125)-1</f>
        <v>0.018</v>
      </c>
      <c r="R59" s="63" t="n">
        <f aca="false">(1+AK59)/(1+Prix!$G125)-1</f>
        <v>0.018</v>
      </c>
      <c r="S59" s="63" t="n">
        <f aca="false">(1+AL59)/(1+Prix!$G125)-1</f>
        <v>0.0179999999999998</v>
      </c>
      <c r="T59" s="64" t="n">
        <f aca="false">(1+AM59)/(1+Prix!$G125)-1</f>
        <v>0.018</v>
      </c>
      <c r="U59" s="65" t="n">
        <f aca="false">(1+AN59)/(1+Prix!$G125)-1</f>
        <v>0.018</v>
      </c>
      <c r="V59" s="62" t="n">
        <f aca="false">(1+C59)*(1+Prix!G125)-1</f>
        <v>0.0358150000000002</v>
      </c>
      <c r="W59" s="66" t="n">
        <v>0.0357755238355526</v>
      </c>
      <c r="X59" s="66" t="n">
        <v>0.0358150000000002</v>
      </c>
      <c r="Y59" s="66" t="n">
        <v>0.0358150000000002</v>
      </c>
      <c r="Z59" s="66" t="n">
        <v>0.0358150000000002</v>
      </c>
      <c r="AA59" s="66" t="n">
        <v>0.0355000000000001</v>
      </c>
      <c r="AB59" s="66" t="n">
        <v>0.0358150000000002</v>
      </c>
      <c r="AC59" s="66" t="n">
        <v>0.0358150000000002</v>
      </c>
      <c r="AD59" s="66" t="n">
        <v>0.0358149999999999</v>
      </c>
      <c r="AE59" s="66" t="n">
        <v>0.0355000000000001</v>
      </c>
      <c r="AF59" s="66" t="n">
        <v>0.0358149999999999</v>
      </c>
      <c r="AG59" s="66" t="n">
        <v>0.0358150000000002</v>
      </c>
      <c r="AH59" s="66" t="n">
        <v>0.0358150000000002</v>
      </c>
      <c r="AI59" s="66" t="n">
        <v>0.0358150000000002</v>
      </c>
      <c r="AJ59" s="66" t="n">
        <v>0.0358150000000002</v>
      </c>
      <c r="AK59" s="66" t="n">
        <v>0.0358150000000002</v>
      </c>
      <c r="AL59" s="66" t="n">
        <v>0.0358149999999999</v>
      </c>
      <c r="AM59" s="66" t="n">
        <v>0.0358150000000002</v>
      </c>
      <c r="AN59" s="67" t="n">
        <v>0.0358150000000002</v>
      </c>
    </row>
    <row r="60" customFormat="false" ht="15" hidden="false" customHeight="false" outlineLevel="0" collapsed="false">
      <c r="B60" s="61" t="n">
        <f aca="false">B59+1</f>
        <v>2069</v>
      </c>
      <c r="C60" s="62" t="n">
        <v>0.018</v>
      </c>
      <c r="D60" s="63" t="n">
        <f aca="false">(1+W60)/(1+Prix!$G126)-1</f>
        <v>0.0179655528666542</v>
      </c>
      <c r="E60" s="63" t="n">
        <f aca="false">(1+X60)/(1+Prix!$G126)-1</f>
        <v>0.018</v>
      </c>
      <c r="F60" s="63" t="n">
        <f aca="false">(1+Y60)/(1+Prix!$G126)-1</f>
        <v>0.018</v>
      </c>
      <c r="G60" s="63" t="n">
        <f aca="false">(1+Z60)/(1+Prix!$G126)-1</f>
        <v>0.018</v>
      </c>
      <c r="H60" s="63" t="n">
        <f aca="false">(1+AA60)/(1+Prix!$G126)-1</f>
        <v>0.0176904176904178</v>
      </c>
      <c r="I60" s="63" t="n">
        <f aca="false">(1+AB60)/(1+Prix!$G126)-1</f>
        <v>0.018</v>
      </c>
      <c r="J60" s="63" t="n">
        <f aca="false">(1+AC60)/(1+Prix!$G126)-1</f>
        <v>0.0180000000000002</v>
      </c>
      <c r="K60" s="63" t="n">
        <f aca="false">(1+AD60)/(1+Prix!$G126)-1</f>
        <v>0.0180000000000002</v>
      </c>
      <c r="L60" s="63" t="n">
        <f aca="false">(1+AE60)/(1+Prix!$G126)-1</f>
        <v>0.017690417690418</v>
      </c>
      <c r="M60" s="63" t="n">
        <f aca="false">(1+AF60)/(1+Prix!$G126)-1</f>
        <v>0.018</v>
      </c>
      <c r="N60" s="63" t="n">
        <f aca="false">(1+AG60)/(1+Prix!$G126)-1</f>
        <v>0.018</v>
      </c>
      <c r="O60" s="63" t="n">
        <f aca="false">(1+AH60)/(1+Prix!$G126)-1</f>
        <v>0.018</v>
      </c>
      <c r="P60" s="63" t="n">
        <f aca="false">(1+AI60)/(1+Prix!$G126)-1</f>
        <v>0.018</v>
      </c>
      <c r="Q60" s="63" t="n">
        <f aca="false">(1+AJ60)/(1+Prix!$G126)-1</f>
        <v>0.0180000000000002</v>
      </c>
      <c r="R60" s="63" t="n">
        <f aca="false">(1+AK60)/(1+Prix!$G126)-1</f>
        <v>0.018</v>
      </c>
      <c r="S60" s="63" t="n">
        <f aca="false">(1+AL60)/(1+Prix!$G126)-1</f>
        <v>0.0180000000000002</v>
      </c>
      <c r="T60" s="64" t="n">
        <f aca="false">(1+AM60)/(1+Prix!$G126)-1</f>
        <v>0.0180000000000002</v>
      </c>
      <c r="U60" s="65" t="n">
        <f aca="false">(1+AN60)/(1+Prix!$G126)-1</f>
        <v>0.0180000000000002</v>
      </c>
      <c r="V60" s="62" t="n">
        <f aca="false">(1+C60)*(1+Prix!G126)-1</f>
        <v>0.0358150000000002</v>
      </c>
      <c r="W60" s="66" t="n">
        <v>0.0357799500418208</v>
      </c>
      <c r="X60" s="66" t="n">
        <v>0.0358150000000002</v>
      </c>
      <c r="Y60" s="66" t="n">
        <v>0.0358150000000002</v>
      </c>
      <c r="Z60" s="66" t="n">
        <v>0.0358150000000002</v>
      </c>
      <c r="AA60" s="66" t="n">
        <v>0.0355000000000001</v>
      </c>
      <c r="AB60" s="66" t="n">
        <v>0.0358150000000002</v>
      </c>
      <c r="AC60" s="66" t="n">
        <v>0.0358150000000004</v>
      </c>
      <c r="AD60" s="66" t="n">
        <v>0.0358150000000004</v>
      </c>
      <c r="AE60" s="66" t="n">
        <v>0.0355000000000003</v>
      </c>
      <c r="AF60" s="66" t="n">
        <v>0.0358150000000002</v>
      </c>
      <c r="AG60" s="66" t="n">
        <v>0.0358150000000002</v>
      </c>
      <c r="AH60" s="66" t="n">
        <v>0.0358150000000002</v>
      </c>
      <c r="AI60" s="66" t="n">
        <v>0.0358150000000002</v>
      </c>
      <c r="AJ60" s="66" t="n">
        <v>0.0358150000000004</v>
      </c>
      <c r="AK60" s="66" t="n">
        <v>0.0358150000000002</v>
      </c>
      <c r="AL60" s="66" t="n">
        <v>0.0358150000000004</v>
      </c>
      <c r="AM60" s="66" t="n">
        <v>0.0358150000000004</v>
      </c>
      <c r="AN60" s="67" t="n">
        <v>0.0358150000000004</v>
      </c>
    </row>
    <row r="61" customFormat="false" ht="15.75" hidden="false" customHeight="false" outlineLevel="0" collapsed="false">
      <c r="B61" s="68" t="n">
        <f aca="false">B60+1</f>
        <v>2070</v>
      </c>
      <c r="C61" s="69" t="n">
        <v>0.018</v>
      </c>
      <c r="D61" s="70" t="n">
        <f aca="false">(1+W61)/(1+Prix!$G127)-1</f>
        <v>0.0179740666577226</v>
      </c>
      <c r="E61" s="70" t="n">
        <f aca="false">(1+X61)/(1+Prix!$G127)-1</f>
        <v>0.018</v>
      </c>
      <c r="F61" s="70" t="n">
        <f aca="false">(1+Y61)/(1+Prix!$G127)-1</f>
        <v>0.018</v>
      </c>
      <c r="G61" s="70" t="n">
        <f aca="false">(1+Z61)/(1+Prix!$G127)-1</f>
        <v>0.018</v>
      </c>
      <c r="H61" s="70" t="n">
        <f aca="false">(1+AA61)/(1+Prix!$G127)-1</f>
        <v>0.0176904176904178</v>
      </c>
      <c r="I61" s="70" t="n">
        <f aca="false">(1+AB61)/(1+Prix!$G127)-1</f>
        <v>0.018</v>
      </c>
      <c r="J61" s="70" t="n">
        <f aca="false">(1+AC61)/(1+Prix!$G127)-1</f>
        <v>0.018</v>
      </c>
      <c r="K61" s="70" t="n">
        <f aca="false">(1+AD61)/(1+Prix!$G127)-1</f>
        <v>0.0179999999999998</v>
      </c>
      <c r="L61" s="70" t="n">
        <f aca="false">(1+AE61)/(1+Prix!$G127)-1</f>
        <v>0.017690417690418</v>
      </c>
      <c r="M61" s="70" t="n">
        <f aca="false">(1+AF61)/(1+Prix!$G127)-1</f>
        <v>0.018</v>
      </c>
      <c r="N61" s="70" t="n">
        <f aca="false">(1+AG61)/(1+Prix!$G127)-1</f>
        <v>0.018</v>
      </c>
      <c r="O61" s="70" t="n">
        <f aca="false">(1+AH61)/(1+Prix!$G127)-1</f>
        <v>0.018</v>
      </c>
      <c r="P61" s="70" t="n">
        <f aca="false">(1+AI61)/(1+Prix!$G127)-1</f>
        <v>0.0180000000000002</v>
      </c>
      <c r="Q61" s="70" t="n">
        <f aca="false">(1+AJ61)/(1+Prix!$G127)-1</f>
        <v>0.018</v>
      </c>
      <c r="R61" s="70" t="n">
        <f aca="false">(1+AK61)/(1+Prix!$G127)-1</f>
        <v>0.0179999999999998</v>
      </c>
      <c r="S61" s="70" t="n">
        <f aca="false">(1+AL61)/(1+Prix!$G127)-1</f>
        <v>0.0180000000000002</v>
      </c>
      <c r="T61" s="71" t="n">
        <f aca="false">(1+AM61)/(1+Prix!$G127)-1</f>
        <v>0.0179999999999998</v>
      </c>
      <c r="U61" s="72" t="n">
        <f aca="false">(1+AN61)/(1+Prix!$G127)-1</f>
        <v>0.0180000000000002</v>
      </c>
      <c r="V61" s="69" t="n">
        <f aca="false">(1+C61)*(1+Prix!G127)-1</f>
        <v>0.0358150000000002</v>
      </c>
      <c r="W61" s="73" t="n">
        <v>0.0357886128242328</v>
      </c>
      <c r="X61" s="73" t="n">
        <v>0.0358150000000002</v>
      </c>
      <c r="Y61" s="73" t="n">
        <v>0.0358150000000002</v>
      </c>
      <c r="Z61" s="73" t="n">
        <v>0.0358150000000002</v>
      </c>
      <c r="AA61" s="73" t="n">
        <v>0.0355000000000001</v>
      </c>
      <c r="AB61" s="73" t="n">
        <v>0.0358150000000002</v>
      </c>
      <c r="AC61" s="73" t="n">
        <v>0.0358150000000002</v>
      </c>
      <c r="AD61" s="73" t="n">
        <v>0.0358149999999999</v>
      </c>
      <c r="AE61" s="73" t="n">
        <v>0.0355000000000003</v>
      </c>
      <c r="AF61" s="73" t="n">
        <v>0.0358150000000002</v>
      </c>
      <c r="AG61" s="73" t="n">
        <v>0.0358150000000002</v>
      </c>
      <c r="AH61" s="73" t="n">
        <v>0.0358150000000002</v>
      </c>
      <c r="AI61" s="73" t="n">
        <v>0.0358150000000004</v>
      </c>
      <c r="AJ61" s="73" t="n">
        <v>0.0358150000000002</v>
      </c>
      <c r="AK61" s="73" t="n">
        <v>0.0358149999999999</v>
      </c>
      <c r="AL61" s="73" t="n">
        <v>0.0358150000000004</v>
      </c>
      <c r="AM61" s="73" t="n">
        <v>0.0358149999999999</v>
      </c>
      <c r="AN61" s="74" t="n">
        <v>0.0358150000000004</v>
      </c>
    </row>
  </sheetData>
  <mergeCells count="2">
    <mergeCell ref="C4:U4"/>
    <mergeCell ref="V4:A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AN62"/>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E22" activeCellId="1" sqref="A1:N6 E22"/>
    </sheetView>
  </sheetViews>
  <sheetFormatPr defaultRowHeight="12.75" outlineLevelRow="0" outlineLevelCol="0"/>
  <cols>
    <col collapsed="false" customWidth="true" hidden="false" outlineLevel="0" max="1" min="1" style="1" width="2.42"/>
    <col collapsed="false" customWidth="true" hidden="false" outlineLevel="0" max="2" min="2" style="1" width="7.71"/>
    <col collapsed="false" customWidth="true" hidden="false" outlineLevel="0" max="3" min="3" style="1" width="10.85"/>
    <col collapsed="false" customWidth="true" hidden="false" outlineLevel="0" max="4" min="4" style="1" width="11.71"/>
    <col collapsed="false" customWidth="true" hidden="false" outlineLevel="0" max="1025" min="5" style="1" width="10.85"/>
  </cols>
  <sheetData>
    <row r="1" customFormat="false" ht="23.25" hidden="false" customHeight="false" outlineLevel="0" collapsed="false">
      <c r="B1" s="38" t="s">
        <v>31</v>
      </c>
      <c r="C1" s="36"/>
      <c r="D1" s="37"/>
      <c r="E1" s="37"/>
      <c r="F1" s="37"/>
      <c r="G1" s="37"/>
      <c r="H1" s="37"/>
      <c r="I1" s="37"/>
      <c r="J1" s="37"/>
      <c r="K1" s="37"/>
      <c r="L1" s="37"/>
      <c r="M1" s="37"/>
      <c r="N1" s="37"/>
      <c r="O1" s="37"/>
      <c r="P1" s="37"/>
      <c r="Q1" s="37"/>
      <c r="R1" s="37"/>
      <c r="S1" s="37"/>
      <c r="T1" s="37"/>
      <c r="U1" s="37"/>
      <c r="V1" s="37"/>
    </row>
    <row r="3" customFormat="false" ht="15.75" hidden="false" customHeight="false" outlineLevel="0" collapsed="false">
      <c r="B3" s="39" t="s">
        <v>55</v>
      </c>
      <c r="C3" s="40"/>
      <c r="D3" s="41"/>
      <c r="E3" s="41"/>
      <c r="F3" s="41"/>
      <c r="G3" s="41"/>
      <c r="H3" s="41"/>
      <c r="I3" s="41"/>
      <c r="J3" s="37"/>
      <c r="K3" s="37"/>
      <c r="L3" s="37"/>
      <c r="M3" s="37"/>
      <c r="N3" s="37"/>
      <c r="O3" s="37"/>
      <c r="P3" s="37"/>
      <c r="Q3" s="37"/>
      <c r="R3" s="37"/>
      <c r="S3" s="37"/>
      <c r="T3" s="37"/>
      <c r="U3" s="37"/>
      <c r="V3" s="37"/>
    </row>
    <row r="4" customFormat="false" ht="27.75" hidden="false" customHeight="true" outlineLevel="0" collapsed="false">
      <c r="B4" s="43" t="s">
        <v>33</v>
      </c>
      <c r="C4" s="44" t="s">
        <v>34</v>
      </c>
      <c r="D4" s="44"/>
      <c r="E4" s="44"/>
      <c r="F4" s="44"/>
      <c r="G4" s="44"/>
      <c r="H4" s="44"/>
      <c r="I4" s="44"/>
      <c r="J4" s="44"/>
      <c r="K4" s="44"/>
      <c r="L4" s="44"/>
      <c r="M4" s="44"/>
      <c r="N4" s="44"/>
      <c r="O4" s="44"/>
      <c r="P4" s="44"/>
      <c r="Q4" s="44"/>
      <c r="R4" s="44"/>
      <c r="S4" s="44"/>
      <c r="T4" s="44"/>
      <c r="U4" s="44"/>
      <c r="V4" s="45" t="s">
        <v>35</v>
      </c>
      <c r="W4" s="45"/>
      <c r="X4" s="45"/>
      <c r="Y4" s="45"/>
      <c r="Z4" s="45"/>
      <c r="AA4" s="45"/>
      <c r="AB4" s="45"/>
      <c r="AC4" s="45"/>
      <c r="AD4" s="45"/>
      <c r="AE4" s="45"/>
      <c r="AF4" s="45"/>
      <c r="AG4" s="45"/>
      <c r="AH4" s="45"/>
      <c r="AI4" s="45"/>
      <c r="AJ4" s="45"/>
      <c r="AK4" s="45"/>
      <c r="AL4" s="45"/>
      <c r="AM4" s="45"/>
      <c r="AN4" s="45"/>
    </row>
    <row r="5" s="46" customFormat="true" ht="44.25" hidden="false" customHeight="true" outlineLevel="0" collapsed="false">
      <c r="B5" s="47"/>
      <c r="C5" s="48" t="s">
        <v>36</v>
      </c>
      <c r="D5" s="49" t="str">
        <f aca="false">W5</f>
        <v>CNAVTS</v>
      </c>
      <c r="E5" s="49" t="str">
        <f aca="false">X5</f>
        <v>MSA SA </v>
      </c>
      <c r="F5" s="49" t="str">
        <f aca="false">Y5</f>
        <v>FPE civils</v>
      </c>
      <c r="G5" s="49" t="str">
        <f aca="false">Z5</f>
        <v>FPE militaires</v>
      </c>
      <c r="H5" s="49" t="str">
        <f aca="false">AA5</f>
        <v>FSPOEIE</v>
      </c>
      <c r="I5" s="49" t="str">
        <f aca="false">AB5</f>
        <v>CNRACL</v>
      </c>
      <c r="J5" s="49" t="str">
        <f aca="false">AC5</f>
        <v>CANSSM</v>
      </c>
      <c r="K5" s="49" t="str">
        <f aca="false">AD5</f>
        <v>SNCF</v>
      </c>
      <c r="L5" s="49" t="str">
        <f aca="false">AE5</f>
        <v>RATP</v>
      </c>
      <c r="M5" s="49" t="str">
        <f aca="false">AF5</f>
        <v>ENIM</v>
      </c>
      <c r="N5" s="49" t="str">
        <f aca="false">AG5</f>
        <v>CNIEG</v>
      </c>
      <c r="O5" s="49" t="str">
        <f aca="false">AH5</f>
        <v>CRPCEN</v>
      </c>
      <c r="P5" s="49" t="str">
        <f aca="false">AI5</f>
        <v>BDF</v>
      </c>
      <c r="Q5" s="49" t="str">
        <f aca="false">AJ5</f>
        <v>MSA EXA </v>
      </c>
      <c r="R5" s="49" t="str">
        <f aca="false">AK5</f>
        <v>RSI AVIC</v>
      </c>
      <c r="S5" s="49" t="str">
        <f aca="false">AL5</f>
        <v>RSI AVA</v>
      </c>
      <c r="T5" s="50" t="str">
        <f aca="false">AM5</f>
        <v>CNAVPL</v>
      </c>
      <c r="U5" s="51" t="str">
        <f aca="false">AN5</f>
        <v>CNBF</v>
      </c>
      <c r="V5" s="48" t="str">
        <f aca="false">C5</f>
        <v>SMPT Ensemble</v>
      </c>
      <c r="W5" s="49" t="s">
        <v>37</v>
      </c>
      <c r="X5" s="49" t="s">
        <v>38</v>
      </c>
      <c r="Y5" s="49" t="s">
        <v>39</v>
      </c>
      <c r="Z5" s="49" t="s">
        <v>40</v>
      </c>
      <c r="AA5" s="49" t="s">
        <v>41</v>
      </c>
      <c r="AB5" s="49" t="s">
        <v>42</v>
      </c>
      <c r="AC5" s="49" t="s">
        <v>43</v>
      </c>
      <c r="AD5" s="49" t="s">
        <v>44</v>
      </c>
      <c r="AE5" s="49" t="s">
        <v>45</v>
      </c>
      <c r="AF5" s="49" t="s">
        <v>46</v>
      </c>
      <c r="AG5" s="49" t="s">
        <v>47</v>
      </c>
      <c r="AH5" s="49" t="s">
        <v>48</v>
      </c>
      <c r="AI5" s="49" t="s">
        <v>49</v>
      </c>
      <c r="AJ5" s="49" t="s">
        <v>50</v>
      </c>
      <c r="AK5" s="49" t="s">
        <v>51</v>
      </c>
      <c r="AL5" s="49" t="s">
        <v>52</v>
      </c>
      <c r="AM5" s="49" t="s">
        <v>53</v>
      </c>
      <c r="AN5" s="52" t="s">
        <v>54</v>
      </c>
    </row>
    <row r="6" customFormat="false" ht="15" hidden="false" customHeight="false" outlineLevel="0" collapsed="false">
      <c r="B6" s="53" t="n">
        <v>2015</v>
      </c>
      <c r="C6" s="75"/>
      <c r="D6" s="76"/>
      <c r="E6" s="76"/>
      <c r="F6" s="76"/>
      <c r="G6" s="76"/>
      <c r="H6" s="76"/>
      <c r="I6" s="76"/>
      <c r="J6" s="76"/>
      <c r="K6" s="76"/>
      <c r="L6" s="76"/>
      <c r="M6" s="76"/>
      <c r="N6" s="76"/>
      <c r="O6" s="76"/>
      <c r="P6" s="76"/>
      <c r="Q6" s="76"/>
      <c r="R6" s="76"/>
      <c r="S6" s="76"/>
      <c r="T6" s="77"/>
      <c r="U6" s="78"/>
      <c r="V6" s="58"/>
      <c r="W6" s="59"/>
      <c r="X6" s="59"/>
      <c r="Y6" s="59"/>
      <c r="Z6" s="59"/>
      <c r="AA6" s="59"/>
      <c r="AB6" s="59"/>
      <c r="AC6" s="59"/>
      <c r="AD6" s="59"/>
      <c r="AE6" s="59"/>
      <c r="AF6" s="59"/>
      <c r="AG6" s="59"/>
      <c r="AH6" s="59"/>
      <c r="AI6" s="59"/>
      <c r="AJ6" s="59"/>
      <c r="AK6" s="59"/>
      <c r="AL6" s="59"/>
      <c r="AM6" s="59"/>
      <c r="AN6" s="60"/>
    </row>
    <row r="7" customFormat="false" ht="15" hidden="false" customHeight="false" outlineLevel="0" collapsed="false">
      <c r="B7" s="61" t="n">
        <f aca="false">B6+1</f>
        <v>2016</v>
      </c>
      <c r="C7" s="62" t="n">
        <v>0.0126383467232996</v>
      </c>
      <c r="D7" s="63" t="n">
        <f aca="false">(1+W7)/(1+Prix!$H73)-1</f>
        <v>0.0119760479041917</v>
      </c>
      <c r="E7" s="63" t="n">
        <f aca="false">(1+X7)/(1+Prix!$H73)-1</f>
        <v>0.0119760479041917</v>
      </c>
      <c r="F7" s="63" t="n">
        <f aca="false">(1+Y7)/(1+Prix!$H73)-1</f>
        <v>0.0104896247221766</v>
      </c>
      <c r="G7" s="63" t="n">
        <f aca="false">(1+Z7)/(1+Prix!$H73)-1</f>
        <v>0.0128948524572616</v>
      </c>
      <c r="H7" s="63" t="n">
        <f aca="false">(1+AA7)/(1+Prix!$H73)-1</f>
        <v>0.0129999999999999</v>
      </c>
      <c r="I7" s="63" t="n">
        <f aca="false">(1+AB7)/(1+Prix!$H73)-1</f>
        <v>0.00980585453733274</v>
      </c>
      <c r="J7" s="63" t="n">
        <f aca="false">(1+AC7)/(1+Prix!$H73)-1</f>
        <v>0.010392728919159</v>
      </c>
      <c r="K7" s="63" t="n">
        <f aca="false">(1+AD7)/(1+Prix!$H73)-1</f>
        <v>0.00699401197604788</v>
      </c>
      <c r="L7" s="63" t="n">
        <f aca="false">(1+AE7)/(1+Prix!$H73)-1</f>
        <v>-0.00341549887608106</v>
      </c>
      <c r="M7" s="63" t="n">
        <f aca="false">(1+AF7)/(1+Prix!$H73)-1</f>
        <v>-0.00518306348662612</v>
      </c>
      <c r="N7" s="63" t="n">
        <f aca="false">(1+AG7)/(1+Prix!$H73)-1</f>
        <v>-0.00234814617770418</v>
      </c>
      <c r="O7" s="63" t="n">
        <f aca="false">(1+AH7)/(1+Prix!$H73)-1</f>
        <v>0.0089999999999999</v>
      </c>
      <c r="P7" s="63" t="n">
        <f aca="false">(1+AI7)/(1+Prix!$H73)-1</f>
        <v>0.0129999999999999</v>
      </c>
      <c r="Q7" s="63" t="n">
        <f aca="false">(1+AJ7)/(1+Prix!$H73)-1</f>
        <v>0.0129999999999999</v>
      </c>
      <c r="R7" s="63" t="n">
        <f aca="false">(1+AK7)/(1+Prix!$H73)-1</f>
        <v>-0.00199600798403199</v>
      </c>
      <c r="S7" s="63" t="n">
        <f aca="false">(1+AL7)/(1+Prix!$H73)-1</f>
        <v>-0.00199600798403199</v>
      </c>
      <c r="T7" s="64" t="n">
        <f aca="false">(1+AM7)/(1+Prix!$H73)-1</f>
        <v>-0.000998003992016105</v>
      </c>
      <c r="U7" s="65" t="n">
        <f aca="false">(1+AN7)/(1+Prix!$H73)-1</f>
        <v>-0.00199600798403199</v>
      </c>
      <c r="V7" s="62" t="n">
        <f aca="false">(1+C7)*(1+Prix!G73)-1</f>
        <v>0.0146636234167461</v>
      </c>
      <c r="W7" s="66" t="n">
        <v>0.014</v>
      </c>
      <c r="X7" s="66" t="n">
        <v>0.014</v>
      </c>
      <c r="Y7" s="66" t="n">
        <v>0.012510603971621</v>
      </c>
      <c r="Z7" s="66" t="n">
        <v>0.0149206421621761</v>
      </c>
      <c r="AA7" s="66" t="n">
        <v>0.015026</v>
      </c>
      <c r="AB7" s="66" t="n">
        <v>0.0118254662464075</v>
      </c>
      <c r="AC7" s="66" t="n">
        <v>0.0124135143769972</v>
      </c>
      <c r="AD7" s="66" t="n">
        <v>0.00900799999999991</v>
      </c>
      <c r="AE7" s="66" t="n">
        <v>-0.00142232987383317</v>
      </c>
      <c r="AF7" s="66" t="n">
        <v>-0.00319342961359936</v>
      </c>
      <c r="AG7" s="66" t="n">
        <v>-0.000352842470059622</v>
      </c>
      <c r="AH7" s="66" t="n">
        <v>0.011018</v>
      </c>
      <c r="AI7" s="66" t="n">
        <v>0.015026</v>
      </c>
      <c r="AJ7" s="66" t="n">
        <v>0.015026</v>
      </c>
      <c r="AK7" s="66" t="n">
        <v>0</v>
      </c>
      <c r="AL7" s="66" t="n">
        <v>0</v>
      </c>
      <c r="AM7" s="66" t="n">
        <v>0.00099999999999989</v>
      </c>
      <c r="AN7" s="67" t="n">
        <v>0</v>
      </c>
    </row>
    <row r="8" customFormat="false" ht="15" hidden="false" customHeight="false" outlineLevel="0" collapsed="false">
      <c r="B8" s="61" t="n">
        <f aca="false">B7+1</f>
        <v>2017</v>
      </c>
      <c r="C8" s="62" t="n">
        <v>0.009</v>
      </c>
      <c r="D8" s="63" t="n">
        <f aca="false">(1+W8)/(1+Prix!$H74)-1</f>
        <v>0.00594059405940595</v>
      </c>
      <c r="E8" s="63" t="n">
        <f aca="false">(1+X8)/(1+Prix!$H74)-1</f>
        <v>0.00594059405940595</v>
      </c>
      <c r="F8" s="63" t="n">
        <f aca="false">(1+Y8)/(1+Prix!$H74)-1</f>
        <v>0.0180216071724175</v>
      </c>
      <c r="G8" s="63" t="n">
        <f aca="false">(1+Z8)/(1+Prix!$H74)-1</f>
        <v>0.0175985697252969</v>
      </c>
      <c r="H8" s="63" t="n">
        <f aca="false">(1+AA8)/(1+Prix!$H74)-1</f>
        <v>0.0179069778909085</v>
      </c>
      <c r="I8" s="63" t="n">
        <f aca="false">(1+AB8)/(1+Prix!$H74)-1</f>
        <v>0.015791560727185</v>
      </c>
      <c r="J8" s="63" t="n">
        <f aca="false">(1+AC8)/(1+Prix!$H74)-1</f>
        <v>0.00525286078169041</v>
      </c>
      <c r="K8" s="63" t="n">
        <f aca="false">(1+AD8)/(1+Prix!$H74)-1</f>
        <v>0.00800000000000001</v>
      </c>
      <c r="L8" s="63" t="n">
        <f aca="false">(1+AE8)/(1+Prix!$H74)-1</f>
        <v>0.00178960473078105</v>
      </c>
      <c r="M8" s="63" t="n">
        <f aca="false">(1+AF8)/(1+Prix!$H74)-1</f>
        <v>0.00499999999999967</v>
      </c>
      <c r="N8" s="63" t="n">
        <f aca="false">(1+AG8)/(1+Prix!$H74)-1</f>
        <v>0.0118655604129763</v>
      </c>
      <c r="O8" s="63" t="n">
        <f aca="false">(1+AH8)/(1+Prix!$H74)-1</f>
        <v>0.0089999999999999</v>
      </c>
      <c r="P8" s="63" t="n">
        <f aca="false">(1+AI8)/(1+Prix!$H74)-1</f>
        <v>0.00900000000000012</v>
      </c>
      <c r="Q8" s="63" t="n">
        <f aca="false">(1+AJ8)/(1+Prix!$H74)-1</f>
        <v>-0.0319601856732854</v>
      </c>
      <c r="R8" s="63" t="n">
        <f aca="false">(1+AK8)/(1+Prix!$H74)-1</f>
        <v>0.00333871057744495</v>
      </c>
      <c r="S8" s="63" t="n">
        <f aca="false">(1+AL8)/(1+Prix!$H74)-1</f>
        <v>0.00312320864214422</v>
      </c>
      <c r="T8" s="64" t="n">
        <f aca="false">(1+AM8)/(1+Prix!$H74)-1</f>
        <v>-3.5484442245548E-005</v>
      </c>
      <c r="U8" s="65" t="n">
        <f aca="false">(1+AN8)/(1+Prix!$H74)-1</f>
        <v>0.0266938532018641</v>
      </c>
      <c r="V8" s="62" t="n">
        <f aca="false">(1+C8)*(1+Prix!G74)-1</f>
        <v>0.0190899999999998</v>
      </c>
      <c r="W8" s="66" t="n">
        <v>0.016</v>
      </c>
      <c r="X8" s="66" t="n">
        <v>0.016</v>
      </c>
      <c r="Y8" s="66" t="n">
        <v>0.0282018232441417</v>
      </c>
      <c r="Z8" s="66" t="n">
        <v>0.0277745554225499</v>
      </c>
      <c r="AA8" s="66" t="n">
        <v>0.0280860476698175</v>
      </c>
      <c r="AB8" s="66" t="n">
        <v>0.0259494763344568</v>
      </c>
      <c r="AC8" s="66" t="n">
        <v>0.0153053893895072</v>
      </c>
      <c r="AD8" s="66" t="n">
        <v>0.0180800000000001</v>
      </c>
      <c r="AE8" s="66" t="n">
        <v>0.0118075007780889</v>
      </c>
      <c r="AF8" s="66" t="n">
        <v>0.0150499999999998</v>
      </c>
      <c r="AG8" s="66" t="n">
        <v>0.021984216017106</v>
      </c>
      <c r="AH8" s="66" t="n">
        <v>0.0190899999999998</v>
      </c>
      <c r="AI8" s="66" t="n">
        <v>0.0190900000000001</v>
      </c>
      <c r="AJ8" s="66" t="n">
        <v>-0.0222797875300182</v>
      </c>
      <c r="AK8" s="66" t="n">
        <v>0.0133720976832195</v>
      </c>
      <c r="AL8" s="66" t="n">
        <v>0.0131544407285658</v>
      </c>
      <c r="AM8" s="66" t="n">
        <v>0.00996416071333206</v>
      </c>
      <c r="AN8" s="67" t="n">
        <v>0.0369607917338828</v>
      </c>
    </row>
    <row r="9" customFormat="false" ht="15" hidden="false" customHeight="false" outlineLevel="0" collapsed="false">
      <c r="B9" s="61" t="n">
        <f aca="false">B8+1</f>
        <v>2018</v>
      </c>
      <c r="C9" s="62" t="n">
        <v>0.012</v>
      </c>
      <c r="D9" s="63" t="n">
        <f aca="false">(1+W9)/(1+Prix!$H75)-1</f>
        <v>0.00989119683481698</v>
      </c>
      <c r="E9" s="63" t="n">
        <f aca="false">(1+X9)/(1+Prix!$H75)-1</f>
        <v>0.00989119683481698</v>
      </c>
      <c r="F9" s="63" t="n">
        <f aca="false">(1+Y9)/(1+Prix!$H75)-1</f>
        <v>0.0097436947466405</v>
      </c>
      <c r="G9" s="63" t="n">
        <f aca="false">(1+Z9)/(1+Prix!$H75)-1</f>
        <v>0.00925628283324786</v>
      </c>
      <c r="H9" s="63" t="n">
        <f aca="false">(1+AA9)/(1+Prix!$H75)-1</f>
        <v>0.00187702284787972</v>
      </c>
      <c r="I9" s="63" t="n">
        <f aca="false">(1+AB9)/(1+Prix!$H75)-1</f>
        <v>0.00420561482140447</v>
      </c>
      <c r="J9" s="63" t="n">
        <f aca="false">(1+AC9)/(1+Prix!$H75)-1</f>
        <v>0.00649775832435573</v>
      </c>
      <c r="K9" s="63" t="n">
        <f aca="false">(1+AD9)/(1+Prix!$H75)-1</f>
        <v>0.00601183431952657</v>
      </c>
      <c r="L9" s="63" t="n">
        <f aca="false">(1+AE9)/(1+Prix!$H75)-1</f>
        <v>-0.00619605336098705</v>
      </c>
      <c r="M9" s="63" t="n">
        <f aca="false">(1+AF9)/(1+Prix!$H75)-1</f>
        <v>0.00301775147928995</v>
      </c>
      <c r="N9" s="63" t="n">
        <f aca="false">(1+AG9)/(1+Prix!$H75)-1</f>
        <v>-0.00279666321343797</v>
      </c>
      <c r="O9" s="63" t="n">
        <f aca="false">(1+AH9)/(1+Prix!$H75)-1</f>
        <v>0.012</v>
      </c>
      <c r="P9" s="63" t="n">
        <f aca="false">(1+AI9)/(1+Prix!$H75)-1</f>
        <v>0.0120000000000002</v>
      </c>
      <c r="Q9" s="63" t="n">
        <f aca="false">(1+AJ9)/(1+Prix!$H75)-1</f>
        <v>-0.025696698158243</v>
      </c>
      <c r="R9" s="63" t="n">
        <f aca="false">(1+AK9)/(1+Prix!$H75)-1</f>
        <v>-0.00360664213415807</v>
      </c>
      <c r="S9" s="63" t="n">
        <f aca="false">(1+AL9)/(1+Prix!$H75)-1</f>
        <v>-0.0040368237736601</v>
      </c>
      <c r="T9" s="64" t="n">
        <f aca="false">(1+AM9)/(1+Prix!$H75)-1</f>
        <v>-0.0019655100178777</v>
      </c>
      <c r="U9" s="65" t="n">
        <f aca="false">(1+AN9)/(1+Prix!$H75)-1</f>
        <v>0.0186056869272091</v>
      </c>
      <c r="V9" s="62" t="n">
        <f aca="false">(1+C9)*(1+Prix!G75)-1</f>
        <v>0.0231319999999999</v>
      </c>
      <c r="W9" s="66" t="n">
        <v>0.0209999999999999</v>
      </c>
      <c r="X9" s="66" t="n">
        <v>0.0209999999999999</v>
      </c>
      <c r="Y9" s="66" t="n">
        <v>0.0208508753888534</v>
      </c>
      <c r="Z9" s="66" t="n">
        <v>0.0203581019444135</v>
      </c>
      <c r="AA9" s="66" t="n">
        <v>0.0128976700992063</v>
      </c>
      <c r="AB9" s="66" t="n">
        <v>0.0152518765844398</v>
      </c>
      <c r="AC9" s="66" t="n">
        <v>0.0175692336659234</v>
      </c>
      <c r="AD9" s="66" t="n">
        <v>0.0170779644970414</v>
      </c>
      <c r="AE9" s="66" t="n">
        <v>0.00473579005204194</v>
      </c>
      <c r="AF9" s="66" t="n">
        <v>0.0140509467455621</v>
      </c>
      <c r="AG9" s="66" t="n">
        <v>0.00817257349121414</v>
      </c>
      <c r="AH9" s="66" t="n">
        <v>0.0231319999999999</v>
      </c>
      <c r="AI9" s="66" t="n">
        <v>0.0231320000000002</v>
      </c>
      <c r="AJ9" s="66" t="n">
        <v>-0.0149793618379839</v>
      </c>
      <c r="AK9" s="66" t="n">
        <v>0.00735368480236609</v>
      </c>
      <c r="AL9" s="66" t="n">
        <v>0.00691877116482953</v>
      </c>
      <c r="AM9" s="66" t="n">
        <v>0.00901286937192558</v>
      </c>
      <c r="AN9" s="67" t="n">
        <v>0.0298103494834083</v>
      </c>
    </row>
    <row r="10" customFormat="false" ht="15" hidden="false" customHeight="false" outlineLevel="0" collapsed="false">
      <c r="B10" s="61" t="n">
        <f aca="false">B9+1</f>
        <v>2019</v>
      </c>
      <c r="C10" s="62" t="n">
        <v>0.009</v>
      </c>
      <c r="D10" s="63" t="n">
        <f aca="false">(1+W10)/(1+Prix!$H76)-1</f>
        <v>0.00938271604938268</v>
      </c>
      <c r="E10" s="63" t="n">
        <f aca="false">(1+X10)/(1+Prix!$H76)-1</f>
        <v>0.00938271604938268</v>
      </c>
      <c r="F10" s="63" t="n">
        <f aca="false">(1+Y10)/(1+Prix!$H76)-1</f>
        <v>0.00679850400756954</v>
      </c>
      <c r="G10" s="63" t="n">
        <f aca="false">(1+Z10)/(1+Prix!$H76)-1</f>
        <v>0.00591090889706458</v>
      </c>
      <c r="H10" s="63" t="n">
        <f aca="false">(1+AA10)/(1+Prix!$H76)-1</f>
        <v>-0.00306014812805766</v>
      </c>
      <c r="I10" s="63" t="n">
        <f aca="false">(1+AB10)/(1+Prix!$H76)-1</f>
        <v>-0.00198648593339779</v>
      </c>
      <c r="J10" s="63" t="n">
        <f aca="false">(1+AC10)/(1+Prix!$H76)-1</f>
        <v>-0.00259503912710568</v>
      </c>
      <c r="K10" s="63" t="n">
        <f aca="false">(1+AD10)/(1+Prix!$H76)-1</f>
        <v>0.00501185770750978</v>
      </c>
      <c r="L10" s="63" t="n">
        <f aca="false">(1+AE10)/(1+Prix!$H76)-1</f>
        <v>-0.0106904632596333</v>
      </c>
      <c r="M10" s="63" t="n">
        <f aca="false">(1+AF10)/(1+Prix!$H76)-1</f>
        <v>0.00202075098814203</v>
      </c>
      <c r="N10" s="63" t="n">
        <f aca="false">(1+AG10)/(1+Prix!$H76)-1</f>
        <v>-0.00151528363808695</v>
      </c>
      <c r="O10" s="63" t="n">
        <f aca="false">(1+AH10)/(1+Prix!$H76)-1</f>
        <v>0.0089999999999999</v>
      </c>
      <c r="P10" s="63" t="n">
        <f aca="false">(1+AI10)/(1+Prix!$H76)-1</f>
        <v>0.0089999999999999</v>
      </c>
      <c r="Q10" s="63" t="n">
        <f aca="false">(1+AJ10)/(1+Prix!$H76)-1</f>
        <v>-0.0213407545776076</v>
      </c>
      <c r="R10" s="63" t="n">
        <f aca="false">(1+AK10)/(1+Prix!$H76)-1</f>
        <v>-0.00246395342660444</v>
      </c>
      <c r="S10" s="63" t="n">
        <f aca="false">(1+AL10)/(1+Prix!$H76)-1</f>
        <v>-0.00246592050973538</v>
      </c>
      <c r="T10" s="64" t="n">
        <f aca="false">(1+AM10)/(1+Prix!$H76)-1</f>
        <v>-0.00296365911586849</v>
      </c>
      <c r="U10" s="65" t="n">
        <f aca="false">(1+AN10)/(1+Prix!$H76)-1</f>
        <v>0.0140193450156716</v>
      </c>
      <c r="V10" s="62" t="n">
        <f aca="false">(1+C10)*(1+Prix!G76)-1</f>
        <v>0.0216124999999998</v>
      </c>
      <c r="W10" s="66" t="n">
        <v>0.022</v>
      </c>
      <c r="X10" s="66" t="n">
        <v>0.022</v>
      </c>
      <c r="Y10" s="66" t="n">
        <v>0.0193834853076642</v>
      </c>
      <c r="Z10" s="66" t="n">
        <v>0.0184847952582778</v>
      </c>
      <c r="AA10" s="66" t="n">
        <v>0.00940160002034163</v>
      </c>
      <c r="AB10" s="66" t="n">
        <v>0.0104886829924347</v>
      </c>
      <c r="AC10" s="66" t="n">
        <v>0.00987252288380547</v>
      </c>
      <c r="AD10" s="66" t="n">
        <v>0.0175745059288537</v>
      </c>
      <c r="AE10" s="66" t="n">
        <v>0.00167590594962119</v>
      </c>
      <c r="AF10" s="66" t="n">
        <v>0.0145460103754937</v>
      </c>
      <c r="AG10" s="66" t="n">
        <v>0.0109657753164369</v>
      </c>
      <c r="AH10" s="66" t="n">
        <v>0.0216124999999998</v>
      </c>
      <c r="AI10" s="66" t="n">
        <v>0.0216124999999998</v>
      </c>
      <c r="AJ10" s="66" t="n">
        <v>-0.00910751400982779</v>
      </c>
      <c r="AK10" s="66" t="n">
        <v>0.0100052471555629</v>
      </c>
      <c r="AL10" s="66" t="n">
        <v>0.0100032554838929</v>
      </c>
      <c r="AM10" s="66" t="n">
        <v>0.00949929514518311</v>
      </c>
      <c r="AN10" s="67" t="n">
        <v>0.0266945868283674</v>
      </c>
    </row>
    <row r="11" customFormat="false" ht="15" hidden="false" customHeight="false" outlineLevel="0" collapsed="false">
      <c r="B11" s="61" t="n">
        <f aca="false">B10+1</f>
        <v>2020</v>
      </c>
      <c r="C11" s="62" t="n">
        <v>0.01</v>
      </c>
      <c r="D11" s="63" t="n">
        <f aca="false">(1+W11)/(1+Prix!$H77)-1</f>
        <v>0.0111330049261085</v>
      </c>
      <c r="E11" s="63" t="n">
        <f aca="false">(1+X11)/(1+Prix!$H77)-1</f>
        <v>0.0111330049261085</v>
      </c>
      <c r="F11" s="63" t="n">
        <f aca="false">(1+Y11)/(1+Prix!$H77)-1</f>
        <v>-0.00179792332905881</v>
      </c>
      <c r="G11" s="63" t="n">
        <f aca="false">(1+Z11)/(1+Prix!$H77)-1</f>
        <v>-0.00268491226372525</v>
      </c>
      <c r="H11" s="63" t="n">
        <f aca="false">(1+AA11)/(1+Prix!$H77)-1</f>
        <v>-0.002072100703011</v>
      </c>
      <c r="I11" s="63" t="n">
        <f aca="false">(1+AB11)/(1+Prix!$H77)-1</f>
        <v>-0.004551276134653</v>
      </c>
      <c r="J11" s="63" t="n">
        <f aca="false">(1+AC11)/(1+Prix!$H77)-1</f>
        <v>-0.00805255114004766</v>
      </c>
      <c r="K11" s="63" t="n">
        <f aca="false">(1+AD11)/(1+Prix!$H77)-1</f>
        <v>0.00600790513833971</v>
      </c>
      <c r="L11" s="63" t="n">
        <f aca="false">(1+AE11)/(1+Prix!$H77)-1</f>
        <v>-0.00979980031363481</v>
      </c>
      <c r="M11" s="63" t="n">
        <f aca="false">(1+AF11)/(1+Prix!$H77)-1</f>
        <v>0.00301383399209443</v>
      </c>
      <c r="N11" s="63" t="n">
        <f aca="false">(1+AG11)/(1+Prix!$H77)-1</f>
        <v>0.00015820042445025</v>
      </c>
      <c r="O11" s="63" t="n">
        <f aca="false">(1+AH11)/(1+Prix!$H77)-1</f>
        <v>0.01</v>
      </c>
      <c r="P11" s="63" t="n">
        <f aca="false">(1+AI11)/(1+Prix!$H77)-1</f>
        <v>0.00999999999999979</v>
      </c>
      <c r="Q11" s="63" t="n">
        <f aca="false">(1+AJ11)/(1+Prix!$H77)-1</f>
        <v>-0.0205482330108737</v>
      </c>
      <c r="R11" s="63" t="n">
        <f aca="false">(1+AK11)/(1+Prix!$H77)-1</f>
        <v>0.0026795246558089</v>
      </c>
      <c r="S11" s="63" t="n">
        <f aca="false">(1+AL11)/(1+Prix!$H77)-1</f>
        <v>0.00300080078736165</v>
      </c>
      <c r="T11" s="64" t="n">
        <f aca="false">(1+AM11)/(1+Prix!$H77)-1</f>
        <v>-0.00195635031520025</v>
      </c>
      <c r="U11" s="65" t="n">
        <f aca="false">(1+AN11)/(1+Prix!$H77)-1</f>
        <v>0.0150243195895228</v>
      </c>
      <c r="V11" s="62" t="n">
        <f aca="false">(1+C11)*(1+Prix!G77)-1</f>
        <v>0.02515</v>
      </c>
      <c r="W11" s="66" t="n">
        <v>0.0263</v>
      </c>
      <c r="X11" s="66" t="n">
        <v>0.0263</v>
      </c>
      <c r="Y11" s="66" t="n">
        <v>0.0131751078210052</v>
      </c>
      <c r="Z11" s="66" t="n">
        <v>0.0122748140523188</v>
      </c>
      <c r="AA11" s="66" t="n">
        <v>0.0128968177864437</v>
      </c>
      <c r="AB11" s="66" t="n">
        <v>0.010380454723327</v>
      </c>
      <c r="AC11" s="66" t="n">
        <v>0.00682666059285153</v>
      </c>
      <c r="AD11" s="66" t="n">
        <v>0.0210980237154148</v>
      </c>
      <c r="AE11" s="66" t="n">
        <v>0.00505320268166054</v>
      </c>
      <c r="AF11" s="66" t="n">
        <v>0.0180590415019757</v>
      </c>
      <c r="AG11" s="66" t="n">
        <v>0.0151605734308169</v>
      </c>
      <c r="AH11" s="66" t="n">
        <v>0.02515</v>
      </c>
      <c r="AI11" s="66" t="n">
        <v>0.0251499999999998</v>
      </c>
      <c r="AJ11" s="66" t="n">
        <v>-0.00585645650603694</v>
      </c>
      <c r="AK11" s="66" t="n">
        <v>0.0177197175256458</v>
      </c>
      <c r="AL11" s="66" t="n">
        <v>0.0180458127991721</v>
      </c>
      <c r="AM11" s="66" t="n">
        <v>0.0130143044300717</v>
      </c>
      <c r="AN11" s="67" t="n">
        <v>0.0302496843833655</v>
      </c>
    </row>
    <row r="12" customFormat="false" ht="15" hidden="false" customHeight="false" outlineLevel="0" collapsed="false">
      <c r="B12" s="61" t="n">
        <f aca="false">B11+1</f>
        <v>2021</v>
      </c>
      <c r="C12" s="62" t="n">
        <v>0.013</v>
      </c>
      <c r="D12" s="63" t="n">
        <f aca="false">(1+W12)/(1+Prix!$H78)-1</f>
        <v>0.015233415233415</v>
      </c>
      <c r="E12" s="63" t="n">
        <f aca="false">(1+X12)/(1+Prix!$H78)-1</f>
        <v>0.015233415233415</v>
      </c>
      <c r="F12" s="63" t="n">
        <f aca="false">(1+Y12)/(1+Prix!$H78)-1</f>
        <v>-0.00706703506559381</v>
      </c>
      <c r="G12" s="63" t="n">
        <f aca="false">(1+Z12)/(1+Prix!$H78)-1</f>
        <v>-0.00792628797595263</v>
      </c>
      <c r="H12" s="63" t="n">
        <f aca="false">(1+AA12)/(1+Prix!$H78)-1</f>
        <v>0.00331947201182214</v>
      </c>
      <c r="I12" s="63" t="n">
        <f aca="false">(1+AB12)/(1+Prix!$H78)-1</f>
        <v>-0.00730655616550202</v>
      </c>
      <c r="J12" s="63" t="n">
        <f aca="false">(1+AC12)/(1+Prix!$H78)-1</f>
        <v>-0.000471736349311858</v>
      </c>
      <c r="K12" s="63" t="n">
        <f aca="false">(1+AD12)/(1+Prix!$H78)-1</f>
        <v>0.0101939058171745</v>
      </c>
      <c r="L12" s="63" t="n">
        <f aca="false">(1+AE12)/(1+Prix!$H78)-1</f>
        <v>-0.00379372802206213</v>
      </c>
      <c r="M12" s="63" t="n">
        <f aca="false">(1+AF12)/(1+Prix!$H78)-1</f>
        <v>0.00802252341379717</v>
      </c>
      <c r="N12" s="63" t="n">
        <f aca="false">(1+AG12)/(1+Prix!$H78)-1</f>
        <v>0.00539396720514174</v>
      </c>
      <c r="O12" s="63" t="n">
        <f aca="false">(1+AH12)/(1+Prix!$H78)-1</f>
        <v>0.0129999999999999</v>
      </c>
      <c r="P12" s="63" t="n">
        <f aca="false">(1+AI12)/(1+Prix!$H78)-1</f>
        <v>0.0127995647012265</v>
      </c>
      <c r="Q12" s="63" t="n">
        <f aca="false">(1+AJ12)/(1+Prix!$H78)-1</f>
        <v>0.00217649386624452</v>
      </c>
      <c r="R12" s="63" t="n">
        <f aca="false">(1+AK12)/(1+Prix!$H78)-1</f>
        <v>0.0118181638995802</v>
      </c>
      <c r="S12" s="63" t="n">
        <f aca="false">(1+AL12)/(1+Prix!$H78)-1</f>
        <v>0.0118181638995802</v>
      </c>
      <c r="T12" s="64" t="n">
        <f aca="false">(1+AM12)/(1+Prix!$H78)-1</f>
        <v>0.00699914659165013</v>
      </c>
      <c r="U12" s="65" t="n">
        <f aca="false">(1+AN12)/(1+Prix!$H78)-1</f>
        <v>0.0174023257608364</v>
      </c>
      <c r="V12" s="62" t="n">
        <f aca="false">(1+C12)*(1+Prix!G78)-1</f>
        <v>0.0307275</v>
      </c>
      <c r="W12" s="66" t="n">
        <v>0.0329999999999999</v>
      </c>
      <c r="X12" s="66" t="n">
        <v>0.0329999999999999</v>
      </c>
      <c r="Y12" s="66" t="n">
        <v>0.0103092918207583</v>
      </c>
      <c r="Z12" s="66" t="n">
        <v>0.00943500198446823</v>
      </c>
      <c r="AA12" s="66" t="n">
        <v>0.020877562772029</v>
      </c>
      <c r="AB12" s="66" t="n">
        <v>0.0100655791016018</v>
      </c>
      <c r="AC12" s="66" t="n">
        <v>0.0170200082645753</v>
      </c>
      <c r="AD12" s="66" t="n">
        <v>0.027872299168975</v>
      </c>
      <c r="AE12" s="66" t="n">
        <v>0.0136398817375518</v>
      </c>
      <c r="AF12" s="66" t="n">
        <v>0.0256629175735388</v>
      </c>
      <c r="AG12" s="66" t="n">
        <v>0.0229883616312319</v>
      </c>
      <c r="AH12" s="66" t="n">
        <v>0.0307275</v>
      </c>
      <c r="AI12" s="66" t="n">
        <v>0.0305235570834981</v>
      </c>
      <c r="AJ12" s="66" t="n">
        <v>0.0197145825089038</v>
      </c>
      <c r="AK12" s="66" t="n">
        <v>0.0295249817678229</v>
      </c>
      <c r="AL12" s="66" t="n">
        <v>0.0295249817678229</v>
      </c>
      <c r="AM12" s="66" t="n">
        <v>0.024621631657004</v>
      </c>
      <c r="AN12" s="67" t="n">
        <v>0.0352068664616512</v>
      </c>
    </row>
    <row r="13" customFormat="false" ht="15" hidden="false" customHeight="false" outlineLevel="0" collapsed="false">
      <c r="B13" s="61" t="n">
        <f aca="false">B12+1</f>
        <v>2022</v>
      </c>
      <c r="C13" s="62" t="n">
        <v>0.011</v>
      </c>
      <c r="D13" s="63" t="n">
        <f aca="false">(1+W13)/(1+Prix!$H79)-1</f>
        <v>0.0142506142506142</v>
      </c>
      <c r="E13" s="63" t="n">
        <f aca="false">(1+X13)/(1+Prix!$H79)-1</f>
        <v>0.0142506142506142</v>
      </c>
      <c r="F13" s="63" t="n">
        <f aca="false">(1+Y13)/(1+Prix!$H79)-1</f>
        <v>-0.00759448272697094</v>
      </c>
      <c r="G13" s="63" t="n">
        <f aca="false">(1+Z13)/(1+Prix!$H79)-1</f>
        <v>-0.00812514179035451</v>
      </c>
      <c r="H13" s="63" t="n">
        <f aca="false">(1+AA13)/(1+Prix!$H79)-1</f>
        <v>0.0017824679250158</v>
      </c>
      <c r="I13" s="63" t="n">
        <f aca="false">(1+AB13)/(1+Prix!$H79)-1</f>
        <v>-0.00651907700505483</v>
      </c>
      <c r="J13" s="63" t="n">
        <f aca="false">(1+AC13)/(1+Prix!$H79)-1</f>
        <v>0.00254466544522902</v>
      </c>
      <c r="K13" s="63" t="n">
        <f aca="false">(1+AD13)/(1+Prix!$H79)-1</f>
        <v>0.00740213523131672</v>
      </c>
      <c r="L13" s="63" t="n">
        <f aca="false">(1+AE13)/(1+Prix!$H79)-1</f>
        <v>-0.00466620662350248</v>
      </c>
      <c r="M13" s="63" t="n">
        <f aca="false">(1+AF13)/(1+Prix!$H79)-1</f>
        <v>0.00606959272439678</v>
      </c>
      <c r="N13" s="63" t="n">
        <f aca="false">(1+AG13)/(1+Prix!$H79)-1</f>
        <v>0.00368660005705168</v>
      </c>
      <c r="O13" s="63" t="n">
        <f aca="false">(1+AH13)/(1+Prix!$H79)-1</f>
        <v>0.0109999999999999</v>
      </c>
      <c r="P13" s="63" t="n">
        <f aca="false">(1+AI13)/(1+Prix!$H79)-1</f>
        <v>0.010500296559905</v>
      </c>
      <c r="Q13" s="63" t="n">
        <f aca="false">(1+AJ13)/(1+Prix!$H79)-1</f>
        <v>-0.000593119810201936</v>
      </c>
      <c r="R13" s="63" t="n">
        <f aca="false">(1+AK13)/(1+Prix!$H79)-1</f>
        <v>0.00923088419399964</v>
      </c>
      <c r="S13" s="63" t="n">
        <f aca="false">(1+AL13)/(1+Prix!$H79)-1</f>
        <v>0.00926657666707542</v>
      </c>
      <c r="T13" s="64" t="n">
        <f aca="false">(1+AM13)/(1+Prix!$H79)-1</f>
        <v>0.00463176662888443</v>
      </c>
      <c r="U13" s="65" t="n">
        <f aca="false">(1+AN13)/(1+Prix!$H79)-1</f>
        <v>0.0136955317428682</v>
      </c>
      <c r="V13" s="62" t="n">
        <f aca="false">(1+C13)*(1+Prix!G79)-1</f>
        <v>0.0286925</v>
      </c>
      <c r="W13" s="66" t="n">
        <v>0.032</v>
      </c>
      <c r="X13" s="66" t="n">
        <v>0.032</v>
      </c>
      <c r="Y13" s="66" t="n">
        <v>0.00977261382530714</v>
      </c>
      <c r="Z13" s="66" t="n">
        <v>0.00923266822831437</v>
      </c>
      <c r="AA13" s="66" t="n">
        <v>0.0193136611137037</v>
      </c>
      <c r="AB13" s="66" t="n">
        <v>0.0108668391473568</v>
      </c>
      <c r="AC13" s="66" t="n">
        <v>0.0200891970905206</v>
      </c>
      <c r="AD13" s="66" t="n">
        <v>0.0250316725978648</v>
      </c>
      <c r="AE13" s="66" t="n">
        <v>0.0127521347605863</v>
      </c>
      <c r="AF13" s="66" t="n">
        <v>0.0236758105970738</v>
      </c>
      <c r="AG13" s="66" t="n">
        <v>0.0212511155580501</v>
      </c>
      <c r="AH13" s="66" t="n">
        <v>0.0286925</v>
      </c>
      <c r="AI13" s="66" t="n">
        <v>0.0281840517497034</v>
      </c>
      <c r="AJ13" s="66" t="n">
        <v>0.0168965005931196</v>
      </c>
      <c r="AK13" s="66" t="n">
        <v>0.0268924246673947</v>
      </c>
      <c r="AL13" s="66" t="n">
        <v>0.0269287417587494</v>
      </c>
      <c r="AM13" s="66" t="n">
        <v>0.0222128225448899</v>
      </c>
      <c r="AN13" s="67" t="n">
        <v>0.0314352035483685</v>
      </c>
    </row>
    <row r="14" customFormat="false" ht="15" hidden="false" customHeight="false" outlineLevel="0" collapsed="false">
      <c r="B14" s="61" t="n">
        <f aca="false">B13+1</f>
        <v>2023</v>
      </c>
      <c r="C14" s="62" t="n">
        <v>0.0107</v>
      </c>
      <c r="D14" s="63" t="n">
        <f aca="false">(1+W14)/(1+Prix!$H80)-1</f>
        <v>0.0132135514251548</v>
      </c>
      <c r="E14" s="63" t="n">
        <f aca="false">(1+X14)/(1+Prix!$H80)-1</f>
        <v>0.0106999999999999</v>
      </c>
      <c r="F14" s="63" t="n">
        <f aca="false">(1+Y14)/(1+Prix!$H80)-1</f>
        <v>-0.00581262761131918</v>
      </c>
      <c r="G14" s="63" t="n">
        <f aca="false">(1+Z14)/(1+Prix!$H80)-1</f>
        <v>-0.00581262761131918</v>
      </c>
      <c r="H14" s="63" t="n">
        <f aca="false">(1+AA14)/(1+Prix!$H80)-1</f>
        <v>0.00222564973140016</v>
      </c>
      <c r="I14" s="63" t="n">
        <f aca="false">(1+AB14)/(1+Prix!$H80)-1</f>
        <v>-0.0043671693045495</v>
      </c>
      <c r="J14" s="63" t="n">
        <f aca="false">(1+AC14)/(1+Prix!$H80)-1</f>
        <v>0.00588783091795952</v>
      </c>
      <c r="K14" s="63" t="n">
        <f aca="false">(1+AD14)/(1+Prix!$H80)-1</f>
        <v>0.00660608455156053</v>
      </c>
      <c r="L14" s="63" t="n">
        <f aca="false">(1+AE14)/(1+Prix!$H80)-1</f>
        <v>-0.0035735711851872</v>
      </c>
      <c r="M14" s="63" t="n">
        <f aca="false">(1+AF14)/(1+Prix!$H80)-1</f>
        <v>0.00610677597787435</v>
      </c>
      <c r="N14" s="63" t="n">
        <f aca="false">(1+AG14)/(1+Prix!$H80)-1</f>
        <v>0.00396377731720876</v>
      </c>
      <c r="O14" s="63" t="n">
        <f aca="false">(1+AH14)/(1+Prix!$H80)-1</f>
        <v>0.0106999999999999</v>
      </c>
      <c r="P14" s="63" t="n">
        <f aca="false">(1+AI14)/(1+Prix!$H80)-1</f>
        <v>0.0103009679968393</v>
      </c>
      <c r="Q14" s="63" t="n">
        <f aca="false">(1+AJ14)/(1+Prix!$H80)-1</f>
        <v>-0.00138285262741999</v>
      </c>
      <c r="R14" s="63" t="n">
        <f aca="false">(1+AK14)/(1+Prix!$H80)-1</f>
        <v>0.00893940962113171</v>
      </c>
      <c r="S14" s="63" t="n">
        <f aca="false">(1+AL14)/(1+Prix!$H80)-1</f>
        <v>0.00896318580035138</v>
      </c>
      <c r="T14" s="64" t="n">
        <f aca="false">(1+AM14)/(1+Prix!$H80)-1</f>
        <v>0.0042846853407299</v>
      </c>
      <c r="U14" s="65" t="n">
        <f aca="false">(1+AN14)/(1+Prix!$H80)-1</f>
        <v>0.0109134968956106</v>
      </c>
      <c r="V14" s="62" t="n">
        <f aca="false">(1+C14)*(1+Prix!G80)-1</f>
        <v>0.02838725</v>
      </c>
      <c r="W14" s="66" t="n">
        <v>0.0309447885750951</v>
      </c>
      <c r="X14" s="66" t="n">
        <v>0.02838725</v>
      </c>
      <c r="Y14" s="66" t="n">
        <v>0.0115856514054828</v>
      </c>
      <c r="Z14" s="66" t="n">
        <v>0.0115856514054828</v>
      </c>
      <c r="AA14" s="66" t="n">
        <v>0.0197645986016997</v>
      </c>
      <c r="AB14" s="66" t="n">
        <v>0.013056405232621</v>
      </c>
      <c r="AC14" s="66" t="n">
        <v>0.023490867959024</v>
      </c>
      <c r="AD14" s="66" t="n">
        <v>0.024221691031213</v>
      </c>
      <c r="AE14" s="66" t="n">
        <v>0.0138638913190721</v>
      </c>
      <c r="AF14" s="66" t="n">
        <v>0.0237136445574873</v>
      </c>
      <c r="AG14" s="66" t="n">
        <v>0.0215331434202599</v>
      </c>
      <c r="AH14" s="66" t="n">
        <v>0.02838725</v>
      </c>
      <c r="AI14" s="66" t="n">
        <v>0.0279812349367841</v>
      </c>
      <c r="AJ14" s="66" t="n">
        <v>0.0160929474516003</v>
      </c>
      <c r="AK14" s="66" t="n">
        <v>0.0265958492895015</v>
      </c>
      <c r="AL14" s="66" t="n">
        <v>0.0266200415518576</v>
      </c>
      <c r="AM14" s="66" t="n">
        <v>0.0218596673341926</v>
      </c>
      <c r="AN14" s="67" t="n">
        <v>0.0286044830912839</v>
      </c>
    </row>
    <row r="15" customFormat="false" ht="15" hidden="false" customHeight="false" outlineLevel="0" collapsed="false">
      <c r="B15" s="61" t="n">
        <f aca="false">B14+1</f>
        <v>2024</v>
      </c>
      <c r="C15" s="62" t="n">
        <v>0.0112</v>
      </c>
      <c r="D15" s="63" t="n">
        <f aca="false">(1+W15)/(1+Prix!$H81)-1</f>
        <v>0.0155192340147465</v>
      </c>
      <c r="E15" s="63" t="n">
        <f aca="false">(1+X15)/(1+Prix!$H81)-1</f>
        <v>0.0112000000000001</v>
      </c>
      <c r="F15" s="63" t="n">
        <f aca="false">(1+Y15)/(1+Prix!$H81)-1</f>
        <v>-0.00350011343228351</v>
      </c>
      <c r="G15" s="63" t="n">
        <f aca="false">(1+Z15)/(1+Prix!$H81)-1</f>
        <v>-0.00350011343228351</v>
      </c>
      <c r="H15" s="63" t="n">
        <f aca="false">(1+AA15)/(1+Prix!$H81)-1</f>
        <v>0.00514802869402087</v>
      </c>
      <c r="I15" s="63" t="n">
        <f aca="false">(1+AB15)/(1+Prix!$H81)-1</f>
        <v>-0.00221526160404384</v>
      </c>
      <c r="J15" s="63" t="n">
        <f aca="false">(1+AC15)/(1+Prix!$H81)-1</f>
        <v>0.00445031824002506</v>
      </c>
      <c r="K15" s="63" t="n">
        <f aca="false">(1+AD15)/(1+Prix!$H81)-1</f>
        <v>0.00829896193771584</v>
      </c>
      <c r="L15" s="63" t="n">
        <f aca="false">(1+AE15)/(1+Prix!$H81)-1</f>
        <v>-1.55036240060413E-005</v>
      </c>
      <c r="M15" s="63" t="n">
        <f aca="false">(1+AF15)/(1+Prix!$H81)-1</f>
        <v>0.0086323941341242</v>
      </c>
      <c r="N15" s="63" t="n">
        <f aca="false">(1+AG15)/(1+Prix!$H81)-1</f>
        <v>0.00672430285755565</v>
      </c>
      <c r="O15" s="63" t="n">
        <f aca="false">(1+AH15)/(1+Prix!$H81)-1</f>
        <v>0.0112000000000001</v>
      </c>
      <c r="P15" s="63" t="n">
        <f aca="false">(1+AI15)/(1+Prix!$H81)-1</f>
        <v>0.0107997034107761</v>
      </c>
      <c r="Q15" s="63" t="n">
        <f aca="false">(1+AJ15)/(1+Prix!$H81)-1</f>
        <v>0.000296589223924837</v>
      </c>
      <c r="R15" s="63" t="n">
        <f aca="false">(1+AK15)/(1+Prix!$H81)-1</f>
        <v>0.0114681797060698</v>
      </c>
      <c r="S15" s="63" t="n">
        <f aca="false">(1+AL15)/(1+Prix!$H81)-1</f>
        <v>0.0114800877886823</v>
      </c>
      <c r="T15" s="64" t="n">
        <f aca="false">(1+AM15)/(1+Prix!$H81)-1</f>
        <v>0.00606647190163745</v>
      </c>
      <c r="U15" s="65" t="n">
        <f aca="false">(1+AN15)/(1+Prix!$H81)-1</f>
        <v>0.0126031430148186</v>
      </c>
      <c r="V15" s="62" t="n">
        <f aca="false">(1+C15)*(1+Prix!G81)-1</f>
        <v>0.0288960000000003</v>
      </c>
      <c r="W15" s="66" t="n">
        <v>0.0332908206100047</v>
      </c>
      <c r="X15" s="66" t="n">
        <v>0.0288960000000003</v>
      </c>
      <c r="Y15" s="66" t="n">
        <v>0.0139386345826515</v>
      </c>
      <c r="Z15" s="66" t="n">
        <v>0.0139386345826515</v>
      </c>
      <c r="AA15" s="66" t="n">
        <v>0.0227381191961662</v>
      </c>
      <c r="AB15" s="66" t="n">
        <v>0.0152459713178854</v>
      </c>
      <c r="AC15" s="66" t="n">
        <v>0.0220281988092255</v>
      </c>
      <c r="AD15" s="66" t="n">
        <v>0.025944193771626</v>
      </c>
      <c r="AE15" s="66" t="n">
        <v>0.017484225062574</v>
      </c>
      <c r="AF15" s="66" t="n">
        <v>0.0262834610314715</v>
      </c>
      <c r="AG15" s="66" t="n">
        <v>0.0243419781575629</v>
      </c>
      <c r="AH15" s="66" t="n">
        <v>0.0288960000000003</v>
      </c>
      <c r="AI15" s="66" t="n">
        <v>0.0284886982204646</v>
      </c>
      <c r="AJ15" s="66" t="n">
        <v>0.0178017795353436</v>
      </c>
      <c r="AK15" s="66" t="n">
        <v>0.0291688728509261</v>
      </c>
      <c r="AL15" s="66" t="n">
        <v>0.0291809893249844</v>
      </c>
      <c r="AM15" s="66" t="n">
        <v>0.0236726351599161</v>
      </c>
      <c r="AN15" s="67" t="n">
        <v>0.0303236980175781</v>
      </c>
    </row>
    <row r="16" customFormat="false" ht="15" hidden="false" customHeight="false" outlineLevel="0" collapsed="false">
      <c r="B16" s="61" t="n">
        <f aca="false">B15+1</f>
        <v>2025</v>
      </c>
      <c r="C16" s="62" t="n">
        <v>0.0117</v>
      </c>
      <c r="D16" s="63" t="n">
        <f aca="false">(1+W16)/(1+Prix!$H82)-1</f>
        <v>0.0162744209727785</v>
      </c>
      <c r="E16" s="63" t="n">
        <f aca="false">(1+X16)/(1+Prix!$H82)-1</f>
        <v>0.0117</v>
      </c>
      <c r="F16" s="63" t="n">
        <f aca="false">(1+Y16)/(1+Prix!$H82)-1</f>
        <v>-0.00118759925324818</v>
      </c>
      <c r="G16" s="63" t="n">
        <f aca="false">(1+Z16)/(1+Prix!$H82)-1</f>
        <v>-0.00118759925324818</v>
      </c>
      <c r="H16" s="63" t="n">
        <f aca="false">(1+AA16)/(1+Prix!$H82)-1</f>
        <v>0.00638466132834203</v>
      </c>
      <c r="I16" s="63" t="n">
        <f aca="false">(1+AB16)/(1+Prix!$H82)-1</f>
        <v>-6.3353903538288E-005</v>
      </c>
      <c r="J16" s="63" t="n">
        <f aca="false">(1+AC16)/(1+Prix!$H82)-1</f>
        <v>0.002080124503961</v>
      </c>
      <c r="K16" s="63" t="n">
        <f aca="false">(1+AD16)/(1+Prix!$H82)-1</f>
        <v>0.00829872567420709</v>
      </c>
      <c r="L16" s="63" t="n">
        <f aca="false">(1+AE16)/(1+Prix!$H82)-1</f>
        <v>0.00186657160874271</v>
      </c>
      <c r="M16" s="63" t="n">
        <f aca="false">(1+AF16)/(1+Prix!$H82)-1</f>
        <v>0.00946573808818196</v>
      </c>
      <c r="N16" s="63" t="n">
        <f aca="false">(1+AG16)/(1+Prix!$H82)-1</f>
        <v>0.00779615861239846</v>
      </c>
      <c r="O16" s="63" t="n">
        <f aca="false">(1+AH16)/(1+Prix!$H82)-1</f>
        <v>0.0117</v>
      </c>
      <c r="P16" s="63" t="n">
        <f aca="false">(1+AI16)/(1+Prix!$H82)-1</f>
        <v>0.0113996443741977</v>
      </c>
      <c r="Q16" s="63" t="n">
        <f aca="false">(1+AJ16)/(1+Prix!$H82)-1</f>
        <v>0.000296354835522816</v>
      </c>
      <c r="R16" s="63" t="n">
        <f aca="false">(1+AK16)/(1+Prix!$H82)-1</f>
        <v>0.010799466561296</v>
      </c>
      <c r="S16" s="63" t="n">
        <f aca="false">(1+AL16)/(1+Prix!$H82)-1</f>
        <v>0.0107994665612958</v>
      </c>
      <c r="T16" s="64" t="n">
        <f aca="false">(1+AM16)/(1+Prix!$H82)-1</f>
        <v>0.00636338482771626</v>
      </c>
      <c r="U16" s="65" t="n">
        <f aca="false">(1+AN16)/(1+Prix!$H82)-1</f>
        <v>0.00983628603381881</v>
      </c>
      <c r="V16" s="62" t="n">
        <f aca="false">(1+C16)*(1+Prix!G82)-1</f>
        <v>0.0294047500000001</v>
      </c>
      <c r="W16" s="66" t="n">
        <v>0.0340592233398023</v>
      </c>
      <c r="X16" s="66" t="n">
        <v>0.0294047500000001</v>
      </c>
      <c r="Y16" s="66" t="n">
        <v>0.01629161775982</v>
      </c>
      <c r="Z16" s="66" t="n">
        <v>0.01629161775982</v>
      </c>
      <c r="AA16" s="66" t="n">
        <v>0.0239963929015881</v>
      </c>
      <c r="AB16" s="66" t="n">
        <v>0.0174355374031498</v>
      </c>
      <c r="AC16" s="66" t="n">
        <v>0.0196165266827804</v>
      </c>
      <c r="AD16" s="66" t="n">
        <v>0.0259439533735057</v>
      </c>
      <c r="AE16" s="66" t="n">
        <v>0.0193992366118958</v>
      </c>
      <c r="AF16" s="66" t="n">
        <v>0.0271313885047253</v>
      </c>
      <c r="AG16" s="66" t="n">
        <v>0.0254325913881155</v>
      </c>
      <c r="AH16" s="66" t="n">
        <v>0.0294047500000001</v>
      </c>
      <c r="AI16" s="66" t="n">
        <v>0.0290991381507462</v>
      </c>
      <c r="AJ16" s="66" t="n">
        <v>0.0178015410451446</v>
      </c>
      <c r="AK16" s="66" t="n">
        <v>0.0284884572261188</v>
      </c>
      <c r="AL16" s="66" t="n">
        <v>0.0284884572261186</v>
      </c>
      <c r="AM16" s="66" t="n">
        <v>0.0239747440622013</v>
      </c>
      <c r="AN16" s="67" t="n">
        <v>0.0275084210394108</v>
      </c>
    </row>
    <row r="17" customFormat="false" ht="15" hidden="false" customHeight="false" outlineLevel="0" collapsed="false">
      <c r="B17" s="61" t="n">
        <f aca="false">B16+1</f>
        <v>2026</v>
      </c>
      <c r="C17" s="62" t="n">
        <v>0.0122</v>
      </c>
      <c r="D17" s="63" t="n">
        <f aca="false">(1+W17)/(1+Prix!$H83)-1</f>
        <v>0.0135510378896662</v>
      </c>
      <c r="E17" s="63" t="n">
        <f aca="false">(1+X17)/(1+Prix!$H83)-1</f>
        <v>0.0122</v>
      </c>
      <c r="F17" s="63" t="n">
        <f aca="false">(1+Y17)/(1+Prix!$H83)-1</f>
        <v>0.00112491492578748</v>
      </c>
      <c r="G17" s="63" t="n">
        <f aca="false">(1+Z17)/(1+Prix!$H83)-1</f>
        <v>0.00112491492578748</v>
      </c>
      <c r="H17" s="63" t="n">
        <f aca="false">(1+AA17)/(1+Prix!$H83)-1</f>
        <v>0.00762129375590326</v>
      </c>
      <c r="I17" s="63" t="n">
        <f aca="false">(1+AB17)/(1+Prix!$H83)-1</f>
        <v>0.00208855379696704</v>
      </c>
      <c r="J17" s="63" t="n">
        <f aca="false">(1+AC17)/(1+Prix!$H83)-1</f>
        <v>0.00179585820971262</v>
      </c>
      <c r="K17" s="63" t="n">
        <f aca="false">(1+AD17)/(1+Prix!$H83)-1</f>
        <v>0.00829848978383185</v>
      </c>
      <c r="L17" s="63" t="n">
        <f aca="false">(1+AE17)/(1+Prix!$H83)-1</f>
        <v>0.00374864633082006</v>
      </c>
      <c r="M17" s="63" t="n">
        <f aca="false">(1+AF17)/(1+Prix!$H83)-1</f>
        <v>0.0102990820254663</v>
      </c>
      <c r="N17" s="63" t="n">
        <f aca="false">(1+AG17)/(1+Prix!$H83)-1</f>
        <v>0.00886801423816341</v>
      </c>
      <c r="O17" s="63" t="n">
        <f aca="false">(1+AH17)/(1+Prix!$H83)-1</f>
        <v>0.0122</v>
      </c>
      <c r="P17" s="63" t="n">
        <f aca="false">(1+AI17)/(1+Prix!$H83)-1</f>
        <v>0.011899555818774</v>
      </c>
      <c r="Q17" s="63" t="n">
        <f aca="false">(1+AJ17)/(1+Prix!$H83)-1</f>
        <v>0.000296120817293577</v>
      </c>
      <c r="R17" s="63" t="n">
        <f aca="false">(1+AK17)/(1+Prix!$H83)-1</f>
        <v>0.0113994077583657</v>
      </c>
      <c r="S17" s="63" t="n">
        <f aca="false">(1+AL17)/(1+Prix!$H83)-1</f>
        <v>0.0113994077583657</v>
      </c>
      <c r="T17" s="64" t="n">
        <f aca="false">(1+AM17)/(1+Prix!$H83)-1</f>
        <v>0.00669009117386787</v>
      </c>
      <c r="U17" s="65" t="n">
        <f aca="false">(1+AN17)/(1+Prix!$H83)-1</f>
        <v>0.0106166944759929</v>
      </c>
      <c r="V17" s="62" t="n">
        <f aca="false">(1+C17)*(1+Prix!G83)-1</f>
        <v>0.0299135000000001</v>
      </c>
      <c r="W17" s="66" t="n">
        <v>0.0312881810527355</v>
      </c>
      <c r="X17" s="66" t="n">
        <v>0.0299135000000001</v>
      </c>
      <c r="Y17" s="66" t="n">
        <v>0.0186446009369887</v>
      </c>
      <c r="Z17" s="66" t="n">
        <v>0.0186446009369887</v>
      </c>
      <c r="AA17" s="66" t="n">
        <v>0.0252546663966315</v>
      </c>
      <c r="AB17" s="66" t="n">
        <v>0.0196251034884141</v>
      </c>
      <c r="AC17" s="66" t="n">
        <v>0.0193272857283826</v>
      </c>
      <c r="AD17" s="66" t="n">
        <v>0.0259437133550491</v>
      </c>
      <c r="AE17" s="66" t="n">
        <v>0.0213142476416095</v>
      </c>
      <c r="AF17" s="66" t="n">
        <v>0.0279793159609121</v>
      </c>
      <c r="AG17" s="66" t="n">
        <v>0.0265232044873314</v>
      </c>
      <c r="AH17" s="66" t="n">
        <v>0.0299135000000001</v>
      </c>
      <c r="AI17" s="66" t="n">
        <v>0.0296077980456026</v>
      </c>
      <c r="AJ17" s="66" t="n">
        <v>0.0178013029315962</v>
      </c>
      <c r="AK17" s="66" t="n">
        <v>0.0290988973941371</v>
      </c>
      <c r="AL17" s="66" t="n">
        <v>0.0290988973941371</v>
      </c>
      <c r="AM17" s="66" t="n">
        <v>0.0243071677694107</v>
      </c>
      <c r="AN17" s="67" t="n">
        <v>0.0283024866293229</v>
      </c>
    </row>
    <row r="18" customFormat="false" ht="15" hidden="false" customHeight="false" outlineLevel="0" collapsed="false">
      <c r="B18" s="61" t="n">
        <f aca="false">B17+1</f>
        <v>2027</v>
      </c>
      <c r="C18" s="62" t="n">
        <v>0.0126</v>
      </c>
      <c r="D18" s="63" t="n">
        <f aca="false">(1+W18)/(1+Prix!$H84)-1</f>
        <v>0.0136885352489231</v>
      </c>
      <c r="E18" s="63" t="n">
        <f aca="false">(1+X18)/(1+Prix!$H84)-1</f>
        <v>0.0125999999999999</v>
      </c>
      <c r="F18" s="63" t="n">
        <f aca="false">(1+Y18)/(1+Prix!$H84)-1</f>
        <v>0.0034374291048227</v>
      </c>
      <c r="G18" s="63" t="n">
        <f aca="false">(1+Z18)/(1+Prix!$H84)-1</f>
        <v>0.0034374291048227</v>
      </c>
      <c r="H18" s="63" t="n">
        <f aca="false">(1+AA18)/(1+Prix!$H84)-1</f>
        <v>0.00875845270505948</v>
      </c>
      <c r="I18" s="63" t="n">
        <f aca="false">(1+AB18)/(1+Prix!$H84)-1</f>
        <v>0.00424046149747248</v>
      </c>
      <c r="J18" s="63" t="n">
        <f aca="false">(1+AC18)/(1+Prix!$H84)-1</f>
        <v>0.00301541456165721</v>
      </c>
      <c r="K18" s="63" t="n">
        <f aca="false">(1+AD18)/(1+Prix!$H84)-1</f>
        <v>0.00819883617713746</v>
      </c>
      <c r="L18" s="63" t="n">
        <f aca="false">(1+AE18)/(1+Prix!$H84)-1</f>
        <v>0.00553156547337386</v>
      </c>
      <c r="M18" s="63" t="n">
        <f aca="false">(1+AF18)/(1+Prix!$H84)-1</f>
        <v>0.0110327284084555</v>
      </c>
      <c r="N18" s="63" t="n">
        <f aca="false">(1+AG18)/(1+Prix!$H84)-1</f>
        <v>0.0098402897834946</v>
      </c>
      <c r="O18" s="63" t="n">
        <f aca="false">(1+AH18)/(1+Prix!$H84)-1</f>
        <v>0.0125999999999999</v>
      </c>
      <c r="P18" s="63" t="n">
        <f aca="false">(1+AI18)/(1+Prix!$H84)-1</f>
        <v>0.0123996646612092</v>
      </c>
      <c r="Q18" s="63" t="n">
        <f aca="false">(1+AJ18)/(1+Prix!$H84)-1</f>
        <v>0.000197258112239584</v>
      </c>
      <c r="R18" s="63" t="n">
        <f aca="false">(1+AK18)/(1+Prix!$H84)-1</f>
        <v>0.0117995463063416</v>
      </c>
      <c r="S18" s="63" t="n">
        <f aca="false">(1+AL18)/(1+Prix!$H84)-1</f>
        <v>0.0117995463063416</v>
      </c>
      <c r="T18" s="64" t="n">
        <f aca="false">(1+AM18)/(1+Prix!$H84)-1</f>
        <v>0.00691085783501344</v>
      </c>
      <c r="U18" s="65" t="n">
        <f aca="false">(1+AN18)/(1+Prix!$H84)-1</f>
        <v>0.0112973792916189</v>
      </c>
      <c r="V18" s="62" t="n">
        <f aca="false">(1+C18)*(1+Prix!G84)-1</f>
        <v>0.0303205</v>
      </c>
      <c r="W18" s="66" t="n">
        <v>0.0314280846157793</v>
      </c>
      <c r="X18" s="66" t="n">
        <v>0.0303205</v>
      </c>
      <c r="Y18" s="66" t="n">
        <v>0.0209975841141572</v>
      </c>
      <c r="Z18" s="66" t="n">
        <v>0.0209975841141572</v>
      </c>
      <c r="AA18" s="66" t="n">
        <v>0.0264117256273981</v>
      </c>
      <c r="AB18" s="66" t="n">
        <v>0.0218146695736783</v>
      </c>
      <c r="AC18" s="66" t="n">
        <v>0.0205681843164862</v>
      </c>
      <c r="AD18" s="66" t="n">
        <v>0.0258423158102374</v>
      </c>
      <c r="AE18" s="66" t="n">
        <v>0.0231283678691581</v>
      </c>
      <c r="AF18" s="66" t="n">
        <v>0.0287258011556035</v>
      </c>
      <c r="AG18" s="66" t="n">
        <v>0.0275124948547059</v>
      </c>
      <c r="AH18" s="66" t="n">
        <v>0.0303205</v>
      </c>
      <c r="AI18" s="66" t="n">
        <v>0.0301166587927804</v>
      </c>
      <c r="AJ18" s="66" t="n">
        <v>0.0177007101292039</v>
      </c>
      <c r="AK18" s="66" t="n">
        <v>0.0295060383667027</v>
      </c>
      <c r="AL18" s="66" t="n">
        <v>0.0295060383667027</v>
      </c>
      <c r="AM18" s="66" t="n">
        <v>0.0245317978471262</v>
      </c>
      <c r="AN18" s="67" t="n">
        <v>0.0289950834292223</v>
      </c>
    </row>
    <row r="19" customFormat="false" ht="15" hidden="false" customHeight="false" outlineLevel="0" collapsed="false">
      <c r="B19" s="61" t="n">
        <f aca="false">B18+1</f>
        <v>2028</v>
      </c>
      <c r="C19" s="62" t="n">
        <v>0.013</v>
      </c>
      <c r="D19" s="63" t="n">
        <f aca="false">(1+W19)/(1+Prix!$H85)-1</f>
        <v>0.013613251591754</v>
      </c>
      <c r="E19" s="63" t="n">
        <f aca="false">(1+X19)/(1+Prix!$H85)-1</f>
        <v>0.0129999999999999</v>
      </c>
      <c r="F19" s="63" t="n">
        <f aca="false">(1+Y19)/(1+Prix!$H85)-1</f>
        <v>0.00574994328385814</v>
      </c>
      <c r="G19" s="63" t="n">
        <f aca="false">(1+Z19)/(1+Prix!$H85)-1</f>
        <v>0.00574994328385814</v>
      </c>
      <c r="H19" s="63" t="n">
        <f aca="false">(1+AA19)/(1+Prix!$H85)-1</f>
        <v>0.00979600787703716</v>
      </c>
      <c r="I19" s="63" t="n">
        <f aca="false">(1+AB19)/(1+Prix!$H85)-1</f>
        <v>0.00639236919797792</v>
      </c>
      <c r="J19" s="63" t="n">
        <f aca="false">(1+AC19)/(1+Prix!$H85)-1</f>
        <v>0.00318965061228216</v>
      </c>
      <c r="K19" s="63" t="n">
        <f aca="false">(1+AD19)/(1+Prix!$H85)-1</f>
        <v>0.00940000000000008</v>
      </c>
      <c r="L19" s="63" t="n">
        <f aca="false">(1+AE19)/(1+Prix!$H85)-1</f>
        <v>0.00721500721500723</v>
      </c>
      <c r="M19" s="63" t="n">
        <f aca="false">(1+AF19)/(1+Prix!$H85)-1</f>
        <v>0.0116666666666669</v>
      </c>
      <c r="N19" s="63" t="n">
        <f aca="false">(1+AG19)/(1+Prix!$H85)-1</f>
        <v>0.0107129039041398</v>
      </c>
      <c r="O19" s="63" t="n">
        <f aca="false">(1+AH19)/(1+Prix!$H85)-1</f>
        <v>0.0129999999999999</v>
      </c>
      <c r="P19" s="63" t="n">
        <f aca="false">(1+AI19)/(1+Prix!$H85)-1</f>
        <v>0.0128000000000001</v>
      </c>
      <c r="Q19" s="63" t="n">
        <f aca="false">(1+AJ19)/(1+Prix!$H85)-1</f>
        <v>0</v>
      </c>
      <c r="R19" s="63" t="n">
        <f aca="false">(1+AK19)/(1+Prix!$H85)-1</f>
        <v>0.0122</v>
      </c>
      <c r="S19" s="63" t="n">
        <f aca="false">(1+AL19)/(1+Prix!$H85)-1</f>
        <v>0.0122</v>
      </c>
      <c r="T19" s="64" t="n">
        <f aca="false">(1+AM19)/(1+Prix!$H85)-1</f>
        <v>0.00693568811607981</v>
      </c>
      <c r="U19" s="65" t="n">
        <f aca="false">(1+AN19)/(1+Prix!$H85)-1</f>
        <v>0.0118783456178071</v>
      </c>
      <c r="V19" s="62" t="n">
        <f aca="false">(1+C19)*(1+Prix!G85)-1</f>
        <v>0.0307275</v>
      </c>
      <c r="W19" s="66" t="n">
        <v>0.0313514834946098</v>
      </c>
      <c r="X19" s="66" t="n">
        <v>0.0307275</v>
      </c>
      <c r="Y19" s="66" t="n">
        <v>0.0233505672913257</v>
      </c>
      <c r="Z19" s="66" t="n">
        <v>0.0233505672913257</v>
      </c>
      <c r="AA19" s="66" t="n">
        <v>0.0274674380148854</v>
      </c>
      <c r="AB19" s="66" t="n">
        <v>0.0240042356589427</v>
      </c>
      <c r="AC19" s="66" t="n">
        <v>0.0207454694979972</v>
      </c>
      <c r="AD19" s="66" t="n">
        <v>0.0270645</v>
      </c>
      <c r="AE19" s="66" t="n">
        <v>0.0248412698412699</v>
      </c>
      <c r="AF19" s="66" t="n">
        <v>0.0293708333333336</v>
      </c>
      <c r="AG19" s="66" t="n">
        <v>0.0284003797224623</v>
      </c>
      <c r="AH19" s="66" t="n">
        <v>0.0307275</v>
      </c>
      <c r="AI19" s="66" t="n">
        <v>0.0305240000000002</v>
      </c>
      <c r="AJ19" s="66" t="n">
        <v>0.0175000000000001</v>
      </c>
      <c r="AK19" s="66" t="n">
        <v>0.0299135000000001</v>
      </c>
      <c r="AL19" s="66" t="n">
        <v>0.0299135000000001</v>
      </c>
      <c r="AM19" s="66" t="n">
        <v>0.0245570626581113</v>
      </c>
      <c r="AN19" s="67" t="n">
        <v>0.0295862166661187</v>
      </c>
    </row>
    <row r="20" customFormat="false" ht="15" hidden="false" customHeight="false" outlineLevel="0" collapsed="false">
      <c r="B20" s="61" t="n">
        <f aca="false">B19+1</f>
        <v>2029</v>
      </c>
      <c r="C20" s="62" t="n">
        <v>0.0135</v>
      </c>
      <c r="D20" s="63" t="n">
        <f aca="false">(1+W20)/(1+Prix!$H86)-1</f>
        <v>0.0137641524994427</v>
      </c>
      <c r="E20" s="63" t="n">
        <f aca="false">(1+X20)/(1+Prix!$H86)-1</f>
        <v>0.0135000000000001</v>
      </c>
      <c r="F20" s="63" t="n">
        <f aca="false">(1+Y20)/(1+Prix!$H86)-1</f>
        <v>0.00806245746289358</v>
      </c>
      <c r="G20" s="63" t="n">
        <f aca="false">(1+Z20)/(1+Prix!$H86)-1</f>
        <v>0.00806245746289358</v>
      </c>
      <c r="H20" s="63" t="n">
        <f aca="false">(1+AA20)/(1+Prix!$H86)-1</f>
        <v>0.0110325095932815</v>
      </c>
      <c r="I20" s="63" t="n">
        <f aca="false">(1+AB20)/(1+Prix!$H86)-1</f>
        <v>0.00854427689848358</v>
      </c>
      <c r="J20" s="63" t="n">
        <f aca="false">(1+AC20)/(1+Prix!$H86)-1</f>
        <v>0.0132999999999996</v>
      </c>
      <c r="K20" s="63" t="n">
        <f aca="false">(1+AD20)/(1+Prix!$H86)-1</f>
        <v>0.0107999999999997</v>
      </c>
      <c r="L20" s="63" t="n">
        <f aca="false">(1+AE20)/(1+Prix!$H86)-1</f>
        <v>0.009096759096759</v>
      </c>
      <c r="M20" s="63" t="n">
        <f aca="false">(1+AF20)/(1+Prix!$H86)-1</f>
        <v>0.0124999999999995</v>
      </c>
      <c r="N20" s="63" t="n">
        <f aca="false">(1+AG20)/(1+Prix!$H86)-1</f>
        <v>0.011784677928105</v>
      </c>
      <c r="O20" s="63" t="n">
        <f aca="false">(1+AH20)/(1+Prix!$H86)-1</f>
        <v>0.0135000000000001</v>
      </c>
      <c r="P20" s="63" t="n">
        <f aca="false">(1+AI20)/(1+Prix!$H86)-1</f>
        <v>0.0132999999999999</v>
      </c>
      <c r="Q20" s="63" t="n">
        <f aca="false">(1+AJ20)/(1+Prix!$H86)-1</f>
        <v>0.00332500000000002</v>
      </c>
      <c r="R20" s="63" t="n">
        <f aca="false">(1+AK20)/(1+Prix!$H86)-1</f>
        <v>0.0127999999999999</v>
      </c>
      <c r="S20" s="63" t="n">
        <f aca="false">(1+AL20)/(1+Prix!$H86)-1</f>
        <v>0.0127999999999997</v>
      </c>
      <c r="T20" s="64" t="n">
        <f aca="false">(1+AM20)/(1+Prix!$H86)-1</f>
        <v>0.00884375309353969</v>
      </c>
      <c r="U20" s="65" t="n">
        <f aca="false">(1+AN20)/(1+Prix!$H86)-1</f>
        <v>0.0126587592133551</v>
      </c>
      <c r="V20" s="62" t="n">
        <f aca="false">(1+C20)*(1+Prix!G86)-1</f>
        <v>0.0312362500000001</v>
      </c>
      <c r="W20" s="66" t="n">
        <v>0.031505025168183</v>
      </c>
      <c r="X20" s="66" t="n">
        <v>0.0312362500000001</v>
      </c>
      <c r="Y20" s="66" t="n">
        <v>0.0257035504684944</v>
      </c>
      <c r="Z20" s="66" t="n">
        <v>0.0257035504684944</v>
      </c>
      <c r="AA20" s="66" t="n">
        <v>0.028725578511164</v>
      </c>
      <c r="AB20" s="66" t="n">
        <v>0.0261938017442072</v>
      </c>
      <c r="AC20" s="66" t="n">
        <v>0.0310327499999996</v>
      </c>
      <c r="AD20" s="66" t="n">
        <v>0.0284889999999998</v>
      </c>
      <c r="AE20" s="66" t="n">
        <v>0.0267559523809524</v>
      </c>
      <c r="AF20" s="66" t="n">
        <v>0.0302187499999995</v>
      </c>
      <c r="AG20" s="66" t="n">
        <v>0.029490909791847</v>
      </c>
      <c r="AH20" s="66" t="n">
        <v>0.0312362500000001</v>
      </c>
      <c r="AI20" s="66" t="n">
        <v>0.0310327499999998</v>
      </c>
      <c r="AJ20" s="66" t="n">
        <v>0.0208831875000002</v>
      </c>
      <c r="AK20" s="66" t="n">
        <v>0.030524</v>
      </c>
      <c r="AL20" s="66" t="n">
        <v>0.0305239999999998</v>
      </c>
      <c r="AM20" s="66" t="n">
        <v>0.0264985187726767</v>
      </c>
      <c r="AN20" s="67" t="n">
        <v>0.0303802874995889</v>
      </c>
    </row>
    <row r="21" customFormat="false" ht="15" hidden="false" customHeight="false" outlineLevel="0" collapsed="false">
      <c r="B21" s="61" t="n">
        <f aca="false">B20+1</f>
        <v>2030</v>
      </c>
      <c r="C21" s="62" t="n">
        <v>0.014</v>
      </c>
      <c r="D21" s="63" t="n">
        <f aca="false">(1+W21)/(1+Prix!$H87)-1</f>
        <v>0.0138946822752943</v>
      </c>
      <c r="E21" s="63" t="n">
        <f aca="false">(1+X21)/(1+Prix!$H87)-1</f>
        <v>0.014</v>
      </c>
      <c r="F21" s="63" t="n">
        <f aca="false">(1+Y21)/(1+Prix!$H87)-1</f>
        <v>0.010374971641929</v>
      </c>
      <c r="G21" s="63" t="n">
        <f aca="false">(1+Z21)/(1+Prix!$H87)-1</f>
        <v>0.010374971641929</v>
      </c>
      <c r="H21" s="63" t="n">
        <f aca="false">(1+AA21)/(1+Prix!$H87)-1</f>
        <v>0.0122690113095263</v>
      </c>
      <c r="I21" s="63" t="n">
        <f aca="false">(1+AB21)/(1+Prix!$H87)-1</f>
        <v>0.010696184598989</v>
      </c>
      <c r="J21" s="63" t="n">
        <f aca="false">(1+AC21)/(1+Prix!$H87)-1</f>
        <v>0.0139000000000002</v>
      </c>
      <c r="K21" s="63" t="n">
        <f aca="false">(1+AD21)/(1+Prix!$H87)-1</f>
        <v>0.0122000000000002</v>
      </c>
      <c r="L21" s="63" t="n">
        <f aca="false">(1+AE21)/(1+Prix!$H87)-1</f>
        <v>0.0109785109785114</v>
      </c>
      <c r="M21" s="63" t="n">
        <f aca="false">(1+AF21)/(1+Prix!$H87)-1</f>
        <v>0.0133333333333336</v>
      </c>
      <c r="N21" s="63" t="n">
        <f aca="false">(1+AG21)/(1+Prix!$H87)-1</f>
        <v>0.0128564519520702</v>
      </c>
      <c r="O21" s="63" t="n">
        <f aca="false">(1+AH21)/(1+Prix!$H87)-1</f>
        <v>0.014</v>
      </c>
      <c r="P21" s="63" t="n">
        <f aca="false">(1+AI21)/(1+Prix!$H87)-1</f>
        <v>0.0139000000000005</v>
      </c>
      <c r="Q21" s="63" t="n">
        <f aca="false">(1+AJ21)/(1+Prix!$H87)-1</f>
        <v>0.00695000000000001</v>
      </c>
      <c r="R21" s="63" t="n">
        <f aca="false">(1+AK21)/(1+Prix!$H87)-1</f>
        <v>0.0133000000000001</v>
      </c>
      <c r="S21" s="63" t="n">
        <f aca="false">(1+AL21)/(1+Prix!$H87)-1</f>
        <v>0.0133000000000001</v>
      </c>
      <c r="T21" s="64" t="n">
        <f aca="false">(1+AM21)/(1+Prix!$H87)-1</f>
        <v>0.0106838277648815</v>
      </c>
      <c r="U21" s="65" t="n">
        <f aca="false">(1+AN21)/(1+Prix!$H87)-1</f>
        <v>0.0134391728089038</v>
      </c>
      <c r="V21" s="62" t="n">
        <f aca="false">(1+C21)*(1+Prix!G87)-1</f>
        <v>0.0317450000000001</v>
      </c>
      <c r="W21" s="66" t="n">
        <v>0.031637839215112</v>
      </c>
      <c r="X21" s="66" t="n">
        <v>0.0317450000000001</v>
      </c>
      <c r="Y21" s="66" t="n">
        <v>0.0280565336456628</v>
      </c>
      <c r="Z21" s="66" t="n">
        <v>0.0280565336456628</v>
      </c>
      <c r="AA21" s="66" t="n">
        <v>0.029983719007443</v>
      </c>
      <c r="AB21" s="66" t="n">
        <v>0.0283833678294714</v>
      </c>
      <c r="AC21" s="66" t="n">
        <v>0.0316432500000003</v>
      </c>
      <c r="AD21" s="66" t="n">
        <v>0.0299135000000004</v>
      </c>
      <c r="AE21" s="66" t="n">
        <v>0.0286706349206354</v>
      </c>
      <c r="AF21" s="66" t="n">
        <v>0.031066666666667</v>
      </c>
      <c r="AG21" s="66" t="n">
        <v>0.0305814398612314</v>
      </c>
      <c r="AH21" s="66" t="n">
        <v>0.0317450000000001</v>
      </c>
      <c r="AI21" s="66" t="n">
        <v>0.0316432500000006</v>
      </c>
      <c r="AJ21" s="66" t="n">
        <v>0.0245716250000001</v>
      </c>
      <c r="AK21" s="66" t="n">
        <v>0.0310327500000003</v>
      </c>
      <c r="AL21" s="66" t="n">
        <v>0.0310327500000003</v>
      </c>
      <c r="AM21" s="66" t="n">
        <v>0.028370794750767</v>
      </c>
      <c r="AN21" s="67" t="n">
        <v>0.0311743583330597</v>
      </c>
    </row>
    <row r="22" customFormat="false" ht="15" hidden="false" customHeight="false" outlineLevel="0" collapsed="false">
      <c r="B22" s="61" t="n">
        <f aca="false">B21+1</f>
        <v>2031</v>
      </c>
      <c r="C22" s="62" t="n">
        <v>0.0145</v>
      </c>
      <c r="D22" s="63" t="n">
        <f aca="false">(1+W22)/(1+Prix!$H88)-1</f>
        <v>0.0141028042708833</v>
      </c>
      <c r="E22" s="63" t="n">
        <f aca="false">(1+X22)/(1+Prix!$H88)-1</f>
        <v>0.0145</v>
      </c>
      <c r="F22" s="63" t="n">
        <f aca="false">(1+Y22)/(1+Prix!$H88)-1</f>
        <v>0.0126874858209647</v>
      </c>
      <c r="G22" s="63" t="n">
        <f aca="false">(1+Z22)/(1+Prix!$H88)-1</f>
        <v>0.0126874858209647</v>
      </c>
      <c r="H22" s="63" t="n">
        <f aca="false">(1+AA22)/(1+Prix!$H88)-1</f>
        <v>0.0135055130257702</v>
      </c>
      <c r="I22" s="63" t="n">
        <f aca="false">(1+AB22)/(1+Prix!$H88)-1</f>
        <v>0.0128480922994945</v>
      </c>
      <c r="J22" s="63" t="n">
        <f aca="false">(1+AC22)/(1+Prix!$H88)-1</f>
        <v>0.0143999999999997</v>
      </c>
      <c r="K22" s="63" t="n">
        <f aca="false">(1+AD22)/(1+Prix!$H88)-1</f>
        <v>0.0136000000000001</v>
      </c>
      <c r="L22" s="63" t="n">
        <f aca="false">(1+AE22)/(1+Prix!$H88)-1</f>
        <v>0.0128602628602625</v>
      </c>
      <c r="M22" s="63" t="n">
        <f aca="false">(1+AF22)/(1+Prix!$H88)-1</f>
        <v>0.0141666666666667</v>
      </c>
      <c r="N22" s="63" t="n">
        <f aca="false">(1+AG22)/(1+Prix!$H88)-1</f>
        <v>0.0139282259760345</v>
      </c>
      <c r="O22" s="63" t="n">
        <f aca="false">(1+AH22)/(1+Prix!$H88)-1</f>
        <v>0.0145</v>
      </c>
      <c r="P22" s="63" t="n">
        <f aca="false">(1+AI22)/(1+Prix!$H88)-1</f>
        <v>0.0143999999999995</v>
      </c>
      <c r="Q22" s="63" t="n">
        <f aca="false">(1+AJ22)/(1+Prix!$H88)-1</f>
        <v>0.0104249999999999</v>
      </c>
      <c r="R22" s="63" t="n">
        <f aca="false">(1+AK22)/(1+Prix!$H88)-1</f>
        <v>0.0138999999999998</v>
      </c>
      <c r="S22" s="63" t="n">
        <f aca="false">(1+AL22)/(1+Prix!$H88)-1</f>
        <v>0.0138999999999996</v>
      </c>
      <c r="T22" s="64" t="n">
        <f aca="false">(1+AM22)/(1+Prix!$H88)-1</f>
        <v>0.0127854274374921</v>
      </c>
      <c r="U22" s="65" t="n">
        <f aca="false">(1+AN22)/(1+Prix!$H88)-1</f>
        <v>0.0142195864044514</v>
      </c>
      <c r="V22" s="62" t="n">
        <f aca="false">(1+C22)*(1+Prix!G88)-1</f>
        <v>0.03225375</v>
      </c>
      <c r="W22" s="66" t="n">
        <v>0.0318496033456239</v>
      </c>
      <c r="X22" s="66" t="n">
        <v>0.03225375</v>
      </c>
      <c r="Y22" s="66" t="n">
        <v>0.0304095168228315</v>
      </c>
      <c r="Z22" s="66" t="n">
        <v>0.0304095168228315</v>
      </c>
      <c r="AA22" s="66" t="n">
        <v>0.0312418595037212</v>
      </c>
      <c r="AB22" s="66" t="n">
        <v>0.0305729339147356</v>
      </c>
      <c r="AC22" s="66" t="n">
        <v>0.0321519999999997</v>
      </c>
      <c r="AD22" s="66" t="n">
        <v>0.0313380000000001</v>
      </c>
      <c r="AE22" s="66" t="n">
        <v>0.0305853174603172</v>
      </c>
      <c r="AF22" s="66" t="n">
        <v>0.0319145833333334</v>
      </c>
      <c r="AG22" s="66" t="n">
        <v>0.0316719699306152</v>
      </c>
      <c r="AH22" s="66" t="n">
        <v>0.03225375</v>
      </c>
      <c r="AI22" s="66" t="n">
        <v>0.0321519999999995</v>
      </c>
      <c r="AJ22" s="66" t="n">
        <v>0.0281074374999999</v>
      </c>
      <c r="AK22" s="66" t="n">
        <v>0.0316432499999999</v>
      </c>
      <c r="AL22" s="66" t="n">
        <v>0.0316432499999997</v>
      </c>
      <c r="AM22" s="66" t="n">
        <v>0.0305091724176483</v>
      </c>
      <c r="AN22" s="67" t="n">
        <v>0.0319684291665294</v>
      </c>
    </row>
    <row r="23" customFormat="false" ht="15" hidden="false" customHeight="false" outlineLevel="0" collapsed="false">
      <c r="B23" s="61" t="n">
        <f aca="false">B22+1</f>
        <v>2032</v>
      </c>
      <c r="C23" s="62" t="n">
        <v>0.015</v>
      </c>
      <c r="D23" s="63" t="n">
        <f aca="false">(1+W23)/(1+Prix!$H89)-1</f>
        <v>0.0142985017981774</v>
      </c>
      <c r="E23" s="63" t="n">
        <f aca="false">(1+X23)/(1+Prix!$H89)-1</f>
        <v>0.0149999999999999</v>
      </c>
      <c r="F23" s="63" t="n">
        <f aca="false">(1+Y23)/(1+Prix!$H89)-1</f>
        <v>0.0149999999999999</v>
      </c>
      <c r="G23" s="63" t="n">
        <f aca="false">(1+Z23)/(1+Prix!$H89)-1</f>
        <v>0.0149999999999999</v>
      </c>
      <c r="H23" s="63" t="n">
        <f aca="false">(1+AA23)/(1+Prix!$H89)-1</f>
        <v>0.0147420147420148</v>
      </c>
      <c r="I23" s="63" t="n">
        <f aca="false">(1+AB23)/(1+Prix!$H89)-1</f>
        <v>0.0149999999999999</v>
      </c>
      <c r="J23" s="63" t="n">
        <f aca="false">(1+AC23)/(1+Prix!$H89)-1</f>
        <v>0.0149999999999999</v>
      </c>
      <c r="K23" s="63" t="n">
        <f aca="false">(1+AD23)/(1+Prix!$H89)-1</f>
        <v>0.0150000000000001</v>
      </c>
      <c r="L23" s="63" t="n">
        <f aca="false">(1+AE23)/(1+Prix!$H89)-1</f>
        <v>0.0147420147420148</v>
      </c>
      <c r="M23" s="63" t="n">
        <f aca="false">(1+AF23)/(1+Prix!$H89)-1</f>
        <v>0.0149999999999997</v>
      </c>
      <c r="N23" s="63" t="n">
        <f aca="false">(1+AG23)/(1+Prix!$H89)-1</f>
        <v>0.0149999999999997</v>
      </c>
      <c r="O23" s="63" t="n">
        <f aca="false">(1+AH23)/(1+Prix!$H89)-1</f>
        <v>0.0149999999999999</v>
      </c>
      <c r="P23" s="63" t="n">
        <f aca="false">(1+AI23)/(1+Prix!$H89)-1</f>
        <v>0.0149999999999999</v>
      </c>
      <c r="Q23" s="63" t="n">
        <f aca="false">(1+AJ23)/(1+Prix!$H89)-1</f>
        <v>0.0149999999999999</v>
      </c>
      <c r="R23" s="63" t="n">
        <f aca="false">(1+AK23)/(1+Prix!$H89)-1</f>
        <v>0.0144</v>
      </c>
      <c r="S23" s="63" t="n">
        <f aca="false">(1+AL23)/(1+Prix!$H89)-1</f>
        <v>0.0144</v>
      </c>
      <c r="T23" s="64" t="n">
        <f aca="false">(1+AM23)/(1+Prix!$H89)-1</f>
        <v>0.0150000000000001</v>
      </c>
      <c r="U23" s="65" t="n">
        <f aca="false">(1+AN23)/(1+Prix!$H89)-1</f>
        <v>0.0149999999999999</v>
      </c>
      <c r="V23" s="62" t="n">
        <f aca="false">(1+C23)*(1+Prix!G89)-1</f>
        <v>0.0327625</v>
      </c>
      <c r="W23" s="66" t="n">
        <v>0.0320487255796456</v>
      </c>
      <c r="X23" s="66" t="n">
        <v>0.0327625</v>
      </c>
      <c r="Y23" s="66" t="n">
        <v>0.0327625</v>
      </c>
      <c r="Z23" s="66" t="n">
        <v>0.0327625</v>
      </c>
      <c r="AA23" s="66" t="n">
        <v>0.0325</v>
      </c>
      <c r="AB23" s="66" t="n">
        <v>0.0327625</v>
      </c>
      <c r="AC23" s="66" t="n">
        <v>0.0327625</v>
      </c>
      <c r="AD23" s="66" t="n">
        <v>0.0327625000000002</v>
      </c>
      <c r="AE23" s="66" t="n">
        <v>0.0325</v>
      </c>
      <c r="AF23" s="66" t="n">
        <v>0.0327624999999998</v>
      </c>
      <c r="AG23" s="66" t="n">
        <v>0.0327624999999998</v>
      </c>
      <c r="AH23" s="66" t="n">
        <v>0.0327625</v>
      </c>
      <c r="AI23" s="66" t="n">
        <v>0.0327625</v>
      </c>
      <c r="AJ23" s="66" t="n">
        <v>0.0327625</v>
      </c>
      <c r="AK23" s="66" t="n">
        <v>0.032152</v>
      </c>
      <c r="AL23" s="66" t="n">
        <v>0.032152</v>
      </c>
      <c r="AM23" s="66" t="n">
        <v>0.0327625000000002</v>
      </c>
      <c r="AN23" s="67" t="n">
        <v>0.0327625</v>
      </c>
    </row>
    <row r="24" customFormat="false" ht="15" hidden="false" customHeight="false" outlineLevel="0" collapsed="false">
      <c r="B24" s="61" t="n">
        <f aca="false">B23+1</f>
        <v>2033</v>
      </c>
      <c r="C24" s="62" t="n">
        <v>0.015</v>
      </c>
      <c r="D24" s="63" t="n">
        <f aca="false">(1+W24)/(1+Prix!$H90)-1</f>
        <v>0.0146296973384548</v>
      </c>
      <c r="E24" s="63" t="n">
        <f aca="false">(1+X24)/(1+Prix!$H90)-1</f>
        <v>0.0149999999999999</v>
      </c>
      <c r="F24" s="63" t="n">
        <f aca="false">(1+Y24)/(1+Prix!$H90)-1</f>
        <v>0.0149999999999999</v>
      </c>
      <c r="G24" s="63" t="n">
        <f aca="false">(1+Z24)/(1+Prix!$H90)-1</f>
        <v>0.0149999999999999</v>
      </c>
      <c r="H24" s="63" t="n">
        <f aca="false">(1+AA24)/(1+Prix!$H90)-1</f>
        <v>0.0147420147420148</v>
      </c>
      <c r="I24" s="63" t="n">
        <f aca="false">(1+AB24)/(1+Prix!$H90)-1</f>
        <v>0.0149999999999999</v>
      </c>
      <c r="J24" s="63" t="n">
        <f aca="false">(1+AC24)/(1+Prix!$H90)-1</f>
        <v>0.0150000000000001</v>
      </c>
      <c r="K24" s="63" t="n">
        <f aca="false">(1+AD24)/(1+Prix!$H90)-1</f>
        <v>0.0149999999999999</v>
      </c>
      <c r="L24" s="63" t="n">
        <f aca="false">(1+AE24)/(1+Prix!$H90)-1</f>
        <v>0.0147420147420148</v>
      </c>
      <c r="M24" s="63" t="n">
        <f aca="false">(1+AF24)/(1+Prix!$H90)-1</f>
        <v>0.0149999999999999</v>
      </c>
      <c r="N24" s="63" t="n">
        <f aca="false">(1+AG24)/(1+Prix!$H90)-1</f>
        <v>0.0149999999999999</v>
      </c>
      <c r="O24" s="63" t="n">
        <f aca="false">(1+AH24)/(1+Prix!$H90)-1</f>
        <v>0.0149999999999999</v>
      </c>
      <c r="P24" s="63" t="n">
        <f aca="false">(1+AI24)/(1+Prix!$H90)-1</f>
        <v>0.0149999999999999</v>
      </c>
      <c r="Q24" s="63" t="n">
        <f aca="false">(1+AJ24)/(1+Prix!$H90)-1</f>
        <v>0.0149999999999999</v>
      </c>
      <c r="R24" s="63" t="n">
        <f aca="false">(1+AK24)/(1+Prix!$H90)-1</f>
        <v>0.0149999999999999</v>
      </c>
      <c r="S24" s="63" t="n">
        <f aca="false">(1+AL24)/(1+Prix!$H90)-1</f>
        <v>0.0150000000000001</v>
      </c>
      <c r="T24" s="64" t="n">
        <f aca="false">(1+AM24)/(1+Prix!$H90)-1</f>
        <v>0.0149999999999999</v>
      </c>
      <c r="U24" s="65" t="n">
        <f aca="false">(1+AN24)/(1+Prix!$H90)-1</f>
        <v>0.0149999999999999</v>
      </c>
      <c r="V24" s="62" t="n">
        <f aca="false">(1+C24)*(1+Prix!G90)-1</f>
        <v>0.0327625</v>
      </c>
      <c r="W24" s="66" t="n">
        <v>0.0323857170418778</v>
      </c>
      <c r="X24" s="66" t="n">
        <v>0.0327625</v>
      </c>
      <c r="Y24" s="66" t="n">
        <v>0.0327625</v>
      </c>
      <c r="Z24" s="66" t="n">
        <v>0.0327625</v>
      </c>
      <c r="AA24" s="66" t="n">
        <v>0.0325</v>
      </c>
      <c r="AB24" s="66" t="n">
        <v>0.0327625</v>
      </c>
      <c r="AC24" s="66" t="n">
        <v>0.0327625000000002</v>
      </c>
      <c r="AD24" s="66" t="n">
        <v>0.0327625</v>
      </c>
      <c r="AE24" s="66" t="n">
        <v>0.0325</v>
      </c>
      <c r="AF24" s="66" t="n">
        <v>0.0327625</v>
      </c>
      <c r="AG24" s="66" t="n">
        <v>0.0327625</v>
      </c>
      <c r="AH24" s="66" t="n">
        <v>0.0327625</v>
      </c>
      <c r="AI24" s="66" t="n">
        <v>0.0327625</v>
      </c>
      <c r="AJ24" s="66" t="n">
        <v>0.0327625</v>
      </c>
      <c r="AK24" s="66" t="n">
        <v>0.0327625</v>
      </c>
      <c r="AL24" s="66" t="n">
        <v>0.0327625000000002</v>
      </c>
      <c r="AM24" s="66" t="n">
        <v>0.0327625</v>
      </c>
      <c r="AN24" s="67" t="n">
        <v>0.0327625</v>
      </c>
    </row>
    <row r="25" customFormat="false" ht="15" hidden="false" customHeight="false" outlineLevel="0" collapsed="false">
      <c r="B25" s="61" t="n">
        <f aca="false">B24+1</f>
        <v>2034</v>
      </c>
      <c r="C25" s="62" t="n">
        <v>0.015</v>
      </c>
      <c r="D25" s="63" t="n">
        <f aca="false">(1+W25)/(1+Prix!$H91)-1</f>
        <v>0.0146448551268772</v>
      </c>
      <c r="E25" s="63" t="n">
        <f aca="false">(1+X25)/(1+Prix!$H91)-1</f>
        <v>0.0149999999999999</v>
      </c>
      <c r="F25" s="63" t="n">
        <f aca="false">(1+Y25)/(1+Prix!$H91)-1</f>
        <v>0.0149999999999999</v>
      </c>
      <c r="G25" s="63" t="n">
        <f aca="false">(1+Z25)/(1+Prix!$H91)-1</f>
        <v>0.0149999999999999</v>
      </c>
      <c r="H25" s="63" t="n">
        <f aca="false">(1+AA25)/(1+Prix!$H91)-1</f>
        <v>0.0147420147420148</v>
      </c>
      <c r="I25" s="63" t="n">
        <f aca="false">(1+AB25)/(1+Prix!$H91)-1</f>
        <v>0.0149999999999999</v>
      </c>
      <c r="J25" s="63" t="n">
        <f aca="false">(1+AC25)/(1+Prix!$H91)-1</f>
        <v>0.0149999999999997</v>
      </c>
      <c r="K25" s="63" t="n">
        <f aca="false">(1+AD25)/(1+Prix!$H91)-1</f>
        <v>0.0149999999999999</v>
      </c>
      <c r="L25" s="63" t="n">
        <f aca="false">(1+AE25)/(1+Prix!$H91)-1</f>
        <v>0.0147420147420145</v>
      </c>
      <c r="M25" s="63" t="n">
        <f aca="false">(1+AF25)/(1+Prix!$H91)-1</f>
        <v>0.0149999999999999</v>
      </c>
      <c r="N25" s="63" t="n">
        <f aca="false">(1+AG25)/(1+Prix!$H91)-1</f>
        <v>0.0149999999999999</v>
      </c>
      <c r="O25" s="63" t="n">
        <f aca="false">(1+AH25)/(1+Prix!$H91)-1</f>
        <v>0.0149999999999999</v>
      </c>
      <c r="P25" s="63" t="n">
        <f aca="false">(1+AI25)/(1+Prix!$H91)-1</f>
        <v>0.0149999999999997</v>
      </c>
      <c r="Q25" s="63" t="n">
        <f aca="false">(1+AJ25)/(1+Prix!$H91)-1</f>
        <v>0.0149999999999997</v>
      </c>
      <c r="R25" s="63" t="n">
        <f aca="false">(1+AK25)/(1+Prix!$H91)-1</f>
        <v>0.0149999999999997</v>
      </c>
      <c r="S25" s="63" t="n">
        <f aca="false">(1+AL25)/(1+Prix!$H91)-1</f>
        <v>0.0149999999999997</v>
      </c>
      <c r="T25" s="64" t="n">
        <f aca="false">(1+AM25)/(1+Prix!$H91)-1</f>
        <v>0.0149999999999997</v>
      </c>
      <c r="U25" s="65" t="n">
        <f aca="false">(1+AN25)/(1+Prix!$H91)-1</f>
        <v>0.0149999999999999</v>
      </c>
      <c r="V25" s="62" t="n">
        <f aca="false">(1+C25)*(1+Prix!G91)-1</f>
        <v>0.0327625</v>
      </c>
      <c r="W25" s="66" t="n">
        <v>0.0324011400915976</v>
      </c>
      <c r="X25" s="66" t="n">
        <v>0.0327625</v>
      </c>
      <c r="Y25" s="66" t="n">
        <v>0.0327625</v>
      </c>
      <c r="Z25" s="66" t="n">
        <v>0.0327625</v>
      </c>
      <c r="AA25" s="66" t="n">
        <v>0.0325</v>
      </c>
      <c r="AB25" s="66" t="n">
        <v>0.0327625</v>
      </c>
      <c r="AC25" s="66" t="n">
        <v>0.0327624999999998</v>
      </c>
      <c r="AD25" s="66" t="n">
        <v>0.0327625</v>
      </c>
      <c r="AE25" s="66" t="n">
        <v>0.0324999999999998</v>
      </c>
      <c r="AF25" s="66" t="n">
        <v>0.0327625</v>
      </c>
      <c r="AG25" s="66" t="n">
        <v>0.0327625</v>
      </c>
      <c r="AH25" s="66" t="n">
        <v>0.0327625</v>
      </c>
      <c r="AI25" s="66" t="n">
        <v>0.0327624999999998</v>
      </c>
      <c r="AJ25" s="66" t="n">
        <v>0.0327624999999998</v>
      </c>
      <c r="AK25" s="66" t="n">
        <v>0.0327624999999998</v>
      </c>
      <c r="AL25" s="66" t="n">
        <v>0.0327624999999998</v>
      </c>
      <c r="AM25" s="66" t="n">
        <v>0.0327624999999998</v>
      </c>
      <c r="AN25" s="67" t="n">
        <v>0.0327625</v>
      </c>
    </row>
    <row r="26" customFormat="false" ht="15" hidden="false" customHeight="false" outlineLevel="0" collapsed="false">
      <c r="B26" s="61" t="n">
        <f aca="false">B25+1</f>
        <v>2035</v>
      </c>
      <c r="C26" s="62" t="n">
        <v>0.015</v>
      </c>
      <c r="D26" s="63" t="n">
        <f aca="false">(1+W26)/(1+Prix!$H92)-1</f>
        <v>0.0146831131099825</v>
      </c>
      <c r="E26" s="63" t="n">
        <f aca="false">(1+X26)/(1+Prix!$H92)-1</f>
        <v>0.0149999999999999</v>
      </c>
      <c r="F26" s="63" t="n">
        <f aca="false">(1+Y26)/(1+Prix!$H92)-1</f>
        <v>0.0149999999999999</v>
      </c>
      <c r="G26" s="63" t="n">
        <f aca="false">(1+Z26)/(1+Prix!$H92)-1</f>
        <v>0.0149999999999999</v>
      </c>
      <c r="H26" s="63" t="n">
        <f aca="false">(1+AA26)/(1+Prix!$H92)-1</f>
        <v>0.0147420147420148</v>
      </c>
      <c r="I26" s="63" t="n">
        <f aca="false">(1+AB26)/(1+Prix!$H92)-1</f>
        <v>0.0149999999999999</v>
      </c>
      <c r="J26" s="63" t="n">
        <f aca="false">(1+AC26)/(1+Prix!$H92)-1</f>
        <v>0.0149999999999999</v>
      </c>
      <c r="K26" s="63" t="n">
        <f aca="false">(1+AD26)/(1+Prix!$H92)-1</f>
        <v>0.0149999999999997</v>
      </c>
      <c r="L26" s="63" t="n">
        <f aca="false">(1+AE26)/(1+Prix!$H92)-1</f>
        <v>0.0147420147420148</v>
      </c>
      <c r="M26" s="63" t="n">
        <f aca="false">(1+AF26)/(1+Prix!$H92)-1</f>
        <v>0.0149999999999999</v>
      </c>
      <c r="N26" s="63" t="n">
        <f aca="false">(1+AG26)/(1+Prix!$H92)-1</f>
        <v>0.0149999999999997</v>
      </c>
      <c r="O26" s="63" t="n">
        <f aca="false">(1+AH26)/(1+Prix!$H92)-1</f>
        <v>0.0149999999999999</v>
      </c>
      <c r="P26" s="63" t="n">
        <f aca="false">(1+AI26)/(1+Prix!$H92)-1</f>
        <v>0.0150000000000001</v>
      </c>
      <c r="Q26" s="63" t="n">
        <f aca="false">(1+AJ26)/(1+Prix!$H92)-1</f>
        <v>0.0149999999999999</v>
      </c>
      <c r="R26" s="63" t="n">
        <f aca="false">(1+AK26)/(1+Prix!$H92)-1</f>
        <v>0.0149999999999999</v>
      </c>
      <c r="S26" s="63" t="n">
        <f aca="false">(1+AL26)/(1+Prix!$H92)-1</f>
        <v>0.0149999999999999</v>
      </c>
      <c r="T26" s="64" t="n">
        <f aca="false">(1+AM26)/(1+Prix!$H92)-1</f>
        <v>0.0150000000000001</v>
      </c>
      <c r="U26" s="65" t="n">
        <f aca="false">(1+AN26)/(1+Prix!$H92)-1</f>
        <v>0.0149999999999999</v>
      </c>
      <c r="V26" s="62" t="n">
        <f aca="false">(1+C26)*(1+Prix!G92)-1</f>
        <v>0.0327625</v>
      </c>
      <c r="W26" s="66" t="n">
        <v>0.0324400675894072</v>
      </c>
      <c r="X26" s="66" t="n">
        <v>0.0327625</v>
      </c>
      <c r="Y26" s="66" t="n">
        <v>0.0327625</v>
      </c>
      <c r="Z26" s="66" t="n">
        <v>0.0327625</v>
      </c>
      <c r="AA26" s="66" t="n">
        <v>0.0325</v>
      </c>
      <c r="AB26" s="66" t="n">
        <v>0.0327625</v>
      </c>
      <c r="AC26" s="66" t="n">
        <v>0.0327625</v>
      </c>
      <c r="AD26" s="66" t="n">
        <v>0.0327624999999998</v>
      </c>
      <c r="AE26" s="66" t="n">
        <v>0.0325</v>
      </c>
      <c r="AF26" s="66" t="n">
        <v>0.0327625</v>
      </c>
      <c r="AG26" s="66" t="n">
        <v>0.0327624999999998</v>
      </c>
      <c r="AH26" s="66" t="n">
        <v>0.0327625</v>
      </c>
      <c r="AI26" s="66" t="n">
        <v>0.0327625000000002</v>
      </c>
      <c r="AJ26" s="66" t="n">
        <v>0.0327625</v>
      </c>
      <c r="AK26" s="66" t="n">
        <v>0.0327625</v>
      </c>
      <c r="AL26" s="66" t="n">
        <v>0.0327625</v>
      </c>
      <c r="AM26" s="66" t="n">
        <v>0.0327625000000002</v>
      </c>
      <c r="AN26" s="67" t="n">
        <v>0.0327625</v>
      </c>
    </row>
    <row r="27" customFormat="false" ht="15" hidden="false" customHeight="false" outlineLevel="0" collapsed="false">
      <c r="B27" s="61" t="n">
        <f aca="false">B26+1</f>
        <v>2036</v>
      </c>
      <c r="C27" s="62" t="n">
        <v>0.015</v>
      </c>
      <c r="D27" s="63" t="n">
        <f aca="false">(1+W27)/(1+Prix!$H93)-1</f>
        <v>0.014719828016569</v>
      </c>
      <c r="E27" s="63" t="n">
        <f aca="false">(1+X27)/(1+Prix!$H93)-1</f>
        <v>0.0149999999999999</v>
      </c>
      <c r="F27" s="63" t="n">
        <f aca="false">(1+Y27)/(1+Prix!$H93)-1</f>
        <v>0.0149999999999999</v>
      </c>
      <c r="G27" s="63" t="n">
        <f aca="false">(1+Z27)/(1+Prix!$H93)-1</f>
        <v>0.0149999999999999</v>
      </c>
      <c r="H27" s="63" t="n">
        <f aca="false">(1+AA27)/(1+Prix!$H93)-1</f>
        <v>0.0147420147420145</v>
      </c>
      <c r="I27" s="63" t="n">
        <f aca="false">(1+AB27)/(1+Prix!$H93)-1</f>
        <v>0.0149999999999999</v>
      </c>
      <c r="J27" s="63" t="n">
        <f aca="false">(1+AC27)/(1+Prix!$H93)-1</f>
        <v>0.0149999999999999</v>
      </c>
      <c r="K27" s="63" t="n">
        <f aca="false">(1+AD27)/(1+Prix!$H93)-1</f>
        <v>0.0149999999999995</v>
      </c>
      <c r="L27" s="63" t="n">
        <f aca="false">(1+AE27)/(1+Prix!$H93)-1</f>
        <v>0.0147420147420148</v>
      </c>
      <c r="M27" s="63" t="n">
        <f aca="false">(1+AF27)/(1+Prix!$H93)-1</f>
        <v>0.0149999999999997</v>
      </c>
      <c r="N27" s="63" t="n">
        <f aca="false">(1+AG27)/(1+Prix!$H93)-1</f>
        <v>0.0149999999999999</v>
      </c>
      <c r="O27" s="63" t="n">
        <f aca="false">(1+AH27)/(1+Prix!$H93)-1</f>
        <v>0.0149999999999999</v>
      </c>
      <c r="P27" s="63" t="n">
        <f aca="false">(1+AI27)/(1+Prix!$H93)-1</f>
        <v>0.0149999999999997</v>
      </c>
      <c r="Q27" s="63" t="n">
        <f aca="false">(1+AJ27)/(1+Prix!$H93)-1</f>
        <v>0.0149999999999997</v>
      </c>
      <c r="R27" s="63" t="n">
        <f aca="false">(1+AK27)/(1+Prix!$H93)-1</f>
        <v>0.0149999999999999</v>
      </c>
      <c r="S27" s="63" t="n">
        <f aca="false">(1+AL27)/(1+Prix!$H93)-1</f>
        <v>0.0149999999999997</v>
      </c>
      <c r="T27" s="64" t="n">
        <f aca="false">(1+AM27)/(1+Prix!$H93)-1</f>
        <v>0.0149999999999999</v>
      </c>
      <c r="U27" s="65" t="n">
        <f aca="false">(1+AN27)/(1+Prix!$H93)-1</f>
        <v>0.0149999999999999</v>
      </c>
      <c r="V27" s="62" t="n">
        <f aca="false">(1+C27)*(1+Prix!G93)-1</f>
        <v>0.0327625</v>
      </c>
      <c r="W27" s="66" t="n">
        <v>0.0324774250068591</v>
      </c>
      <c r="X27" s="66" t="n">
        <v>0.0327625</v>
      </c>
      <c r="Y27" s="66" t="n">
        <v>0.0327625</v>
      </c>
      <c r="Z27" s="66" t="n">
        <v>0.0327625</v>
      </c>
      <c r="AA27" s="66" t="n">
        <v>0.0324999999999998</v>
      </c>
      <c r="AB27" s="66" t="n">
        <v>0.0327625</v>
      </c>
      <c r="AC27" s="66" t="n">
        <v>0.0327625</v>
      </c>
      <c r="AD27" s="66" t="n">
        <v>0.0327624999999996</v>
      </c>
      <c r="AE27" s="66" t="n">
        <v>0.0325</v>
      </c>
      <c r="AF27" s="66" t="n">
        <v>0.0327624999999998</v>
      </c>
      <c r="AG27" s="66" t="n">
        <v>0.0327625</v>
      </c>
      <c r="AH27" s="66" t="n">
        <v>0.0327625</v>
      </c>
      <c r="AI27" s="66" t="n">
        <v>0.0327624999999998</v>
      </c>
      <c r="AJ27" s="66" t="n">
        <v>0.0327624999999998</v>
      </c>
      <c r="AK27" s="66" t="n">
        <v>0.0327625</v>
      </c>
      <c r="AL27" s="66" t="n">
        <v>0.0327624999999998</v>
      </c>
      <c r="AM27" s="66" t="n">
        <v>0.0327625</v>
      </c>
      <c r="AN27" s="67" t="n">
        <v>0.0327625</v>
      </c>
    </row>
    <row r="28" customFormat="false" ht="15" hidden="false" customHeight="false" outlineLevel="0" collapsed="false">
      <c r="B28" s="61" t="n">
        <f aca="false">B27+1</f>
        <v>2037</v>
      </c>
      <c r="C28" s="62" t="n">
        <v>0.015</v>
      </c>
      <c r="D28" s="63" t="n">
        <f aca="false">(1+W28)/(1+Prix!$H94)-1</f>
        <v>0.0147537431872582</v>
      </c>
      <c r="E28" s="63" t="n">
        <f aca="false">(1+X28)/(1+Prix!$H94)-1</f>
        <v>0.0149999999999999</v>
      </c>
      <c r="F28" s="63" t="n">
        <f aca="false">(1+Y28)/(1+Prix!$H94)-1</f>
        <v>0.0149999999999999</v>
      </c>
      <c r="G28" s="63" t="n">
        <f aca="false">(1+Z28)/(1+Prix!$H94)-1</f>
        <v>0.0149999999999999</v>
      </c>
      <c r="H28" s="63" t="n">
        <f aca="false">(1+AA28)/(1+Prix!$H94)-1</f>
        <v>0.0147420147420148</v>
      </c>
      <c r="I28" s="63" t="n">
        <f aca="false">(1+AB28)/(1+Prix!$H94)-1</f>
        <v>0.0149999999999999</v>
      </c>
      <c r="J28" s="63" t="n">
        <f aca="false">(1+AC28)/(1+Prix!$H94)-1</f>
        <v>0.0149999999999999</v>
      </c>
      <c r="K28" s="63" t="n">
        <f aca="false">(1+AD28)/(1+Prix!$H94)-1</f>
        <v>0.0149999999999999</v>
      </c>
      <c r="L28" s="63" t="n">
        <f aca="false">(1+AE28)/(1+Prix!$H94)-1</f>
        <v>0.0147420147420145</v>
      </c>
      <c r="M28" s="63" t="n">
        <f aca="false">(1+AF28)/(1+Prix!$H94)-1</f>
        <v>0.0149999999999999</v>
      </c>
      <c r="N28" s="63" t="n">
        <f aca="false">(1+AG28)/(1+Prix!$H94)-1</f>
        <v>0.0149999999999999</v>
      </c>
      <c r="O28" s="63" t="n">
        <f aca="false">(1+AH28)/(1+Prix!$H94)-1</f>
        <v>0.0149999999999999</v>
      </c>
      <c r="P28" s="63" t="n">
        <f aca="false">(1+AI28)/(1+Prix!$H94)-1</f>
        <v>0.0149999999999999</v>
      </c>
      <c r="Q28" s="63" t="n">
        <f aca="false">(1+AJ28)/(1+Prix!$H94)-1</f>
        <v>0.0149999999999999</v>
      </c>
      <c r="R28" s="63" t="n">
        <f aca="false">(1+AK28)/(1+Prix!$H94)-1</f>
        <v>0.0149999999999997</v>
      </c>
      <c r="S28" s="63" t="n">
        <f aca="false">(1+AL28)/(1+Prix!$H94)-1</f>
        <v>0.0149999999999999</v>
      </c>
      <c r="T28" s="64" t="n">
        <f aca="false">(1+AM28)/(1+Prix!$H94)-1</f>
        <v>0.0149999999999997</v>
      </c>
      <c r="U28" s="65" t="n">
        <f aca="false">(1+AN28)/(1+Prix!$H94)-1</f>
        <v>0.0149999999999999</v>
      </c>
      <c r="V28" s="62" t="n">
        <f aca="false">(1+C28)*(1+Prix!G94)-1</f>
        <v>0.0327625</v>
      </c>
      <c r="W28" s="66" t="n">
        <v>0.0325119336930353</v>
      </c>
      <c r="X28" s="66" t="n">
        <v>0.0327625</v>
      </c>
      <c r="Y28" s="66" t="n">
        <v>0.0327625</v>
      </c>
      <c r="Z28" s="66" t="n">
        <v>0.0327625</v>
      </c>
      <c r="AA28" s="66" t="n">
        <v>0.0325</v>
      </c>
      <c r="AB28" s="66" t="n">
        <v>0.0327625</v>
      </c>
      <c r="AC28" s="66" t="n">
        <v>0.0327625</v>
      </c>
      <c r="AD28" s="66" t="n">
        <v>0.0327625</v>
      </c>
      <c r="AE28" s="66" t="n">
        <v>0.0324999999999998</v>
      </c>
      <c r="AF28" s="66" t="n">
        <v>0.0327625</v>
      </c>
      <c r="AG28" s="66" t="n">
        <v>0.0327625</v>
      </c>
      <c r="AH28" s="66" t="n">
        <v>0.0327625</v>
      </c>
      <c r="AI28" s="66" t="n">
        <v>0.0327625</v>
      </c>
      <c r="AJ28" s="66" t="n">
        <v>0.0327625</v>
      </c>
      <c r="AK28" s="66" t="n">
        <v>0.0327624999999998</v>
      </c>
      <c r="AL28" s="66" t="n">
        <v>0.0327625</v>
      </c>
      <c r="AM28" s="66" t="n">
        <v>0.0327624999999998</v>
      </c>
      <c r="AN28" s="67" t="n">
        <v>0.0327625</v>
      </c>
    </row>
    <row r="29" customFormat="false" ht="15" hidden="false" customHeight="false" outlineLevel="0" collapsed="false">
      <c r="B29" s="61" t="n">
        <f aca="false">B28+1</f>
        <v>2038</v>
      </c>
      <c r="C29" s="62" t="n">
        <v>0.015</v>
      </c>
      <c r="D29" s="63" t="n">
        <f aca="false">(1+W29)/(1+Prix!$H95)-1</f>
        <v>0.0147695124724183</v>
      </c>
      <c r="E29" s="63" t="n">
        <f aca="false">(1+X29)/(1+Prix!$H95)-1</f>
        <v>0.0149999999999999</v>
      </c>
      <c r="F29" s="63" t="n">
        <f aca="false">(1+Y29)/(1+Prix!$H95)-1</f>
        <v>0.0149999999999999</v>
      </c>
      <c r="G29" s="63" t="n">
        <f aca="false">(1+Z29)/(1+Prix!$H95)-1</f>
        <v>0.0149999999999999</v>
      </c>
      <c r="H29" s="63" t="n">
        <f aca="false">(1+AA29)/(1+Prix!$H95)-1</f>
        <v>0.0147420147420148</v>
      </c>
      <c r="I29" s="63" t="n">
        <f aca="false">(1+AB29)/(1+Prix!$H95)-1</f>
        <v>0.0149999999999999</v>
      </c>
      <c r="J29" s="63" t="n">
        <f aca="false">(1+AC29)/(1+Prix!$H95)-1</f>
        <v>0.0149999999999999</v>
      </c>
      <c r="K29" s="63" t="n">
        <f aca="false">(1+AD29)/(1+Prix!$H95)-1</f>
        <v>0.0150000000000001</v>
      </c>
      <c r="L29" s="63" t="n">
        <f aca="false">(1+AE29)/(1+Prix!$H95)-1</f>
        <v>0.0147420147420148</v>
      </c>
      <c r="M29" s="63" t="n">
        <f aca="false">(1+AF29)/(1+Prix!$H95)-1</f>
        <v>0.0149999999999999</v>
      </c>
      <c r="N29" s="63" t="n">
        <f aca="false">(1+AG29)/(1+Prix!$H95)-1</f>
        <v>0.0149999999999999</v>
      </c>
      <c r="O29" s="63" t="n">
        <f aca="false">(1+AH29)/(1+Prix!$H95)-1</f>
        <v>0.0149999999999999</v>
      </c>
      <c r="P29" s="63" t="n">
        <f aca="false">(1+AI29)/(1+Prix!$H95)-1</f>
        <v>0.0149999999999999</v>
      </c>
      <c r="Q29" s="63" t="n">
        <f aca="false">(1+AJ29)/(1+Prix!$H95)-1</f>
        <v>0.0149999999999999</v>
      </c>
      <c r="R29" s="63" t="n">
        <f aca="false">(1+AK29)/(1+Prix!$H95)-1</f>
        <v>0.0150000000000001</v>
      </c>
      <c r="S29" s="63" t="n">
        <f aca="false">(1+AL29)/(1+Prix!$H95)-1</f>
        <v>0.0150000000000001</v>
      </c>
      <c r="T29" s="64" t="n">
        <f aca="false">(1+AM29)/(1+Prix!$H95)-1</f>
        <v>0.0149999999999999</v>
      </c>
      <c r="U29" s="65" t="n">
        <f aca="false">(1+AN29)/(1+Prix!$H95)-1</f>
        <v>0.0150000000000001</v>
      </c>
      <c r="V29" s="62" t="n">
        <f aca="false">(1+C29)*(1+Prix!G95)-1</f>
        <v>0.0327625</v>
      </c>
      <c r="W29" s="66" t="n">
        <v>0.0325279789406856</v>
      </c>
      <c r="X29" s="66" t="n">
        <v>0.0327625</v>
      </c>
      <c r="Y29" s="66" t="n">
        <v>0.0327625</v>
      </c>
      <c r="Z29" s="66" t="n">
        <v>0.0327625</v>
      </c>
      <c r="AA29" s="66" t="n">
        <v>0.0325</v>
      </c>
      <c r="AB29" s="66" t="n">
        <v>0.0327625</v>
      </c>
      <c r="AC29" s="66" t="n">
        <v>0.0327625</v>
      </c>
      <c r="AD29" s="66" t="n">
        <v>0.0327625000000002</v>
      </c>
      <c r="AE29" s="66" t="n">
        <v>0.0325000000000002</v>
      </c>
      <c r="AF29" s="66" t="n">
        <v>0.0327625</v>
      </c>
      <c r="AG29" s="66" t="n">
        <v>0.0327625</v>
      </c>
      <c r="AH29" s="66" t="n">
        <v>0.0327625</v>
      </c>
      <c r="AI29" s="66" t="n">
        <v>0.0327625</v>
      </c>
      <c r="AJ29" s="66" t="n">
        <v>0.0327625</v>
      </c>
      <c r="AK29" s="66" t="n">
        <v>0.0327625000000002</v>
      </c>
      <c r="AL29" s="66" t="n">
        <v>0.0327625000000002</v>
      </c>
      <c r="AM29" s="66" t="n">
        <v>0.0327625</v>
      </c>
      <c r="AN29" s="67" t="n">
        <v>0.0327625000000002</v>
      </c>
    </row>
    <row r="30" customFormat="false" ht="15" hidden="false" customHeight="false" outlineLevel="0" collapsed="false">
      <c r="B30" s="61" t="n">
        <f aca="false">B29+1</f>
        <v>2039</v>
      </c>
      <c r="C30" s="62" t="n">
        <v>0.015</v>
      </c>
      <c r="D30" s="63" t="n">
        <f aca="false">(1+W30)/(1+Prix!$H96)-1</f>
        <v>0.0147645271269872</v>
      </c>
      <c r="E30" s="63" t="n">
        <f aca="false">(1+X30)/(1+Prix!$H96)-1</f>
        <v>0.0149999999999999</v>
      </c>
      <c r="F30" s="63" t="n">
        <f aca="false">(1+Y30)/(1+Prix!$H96)-1</f>
        <v>0.0149999999999999</v>
      </c>
      <c r="G30" s="63" t="n">
        <f aca="false">(1+Z30)/(1+Prix!$H96)-1</f>
        <v>0.0149999999999999</v>
      </c>
      <c r="H30" s="63" t="n">
        <f aca="false">(1+AA30)/(1+Prix!$H96)-1</f>
        <v>0.0147420147420145</v>
      </c>
      <c r="I30" s="63" t="n">
        <f aca="false">(1+AB30)/(1+Prix!$H96)-1</f>
        <v>0.0149999999999999</v>
      </c>
      <c r="J30" s="63" t="n">
        <f aca="false">(1+AC30)/(1+Prix!$H96)-1</f>
        <v>0.0149999999999997</v>
      </c>
      <c r="K30" s="63" t="n">
        <f aca="false">(1+AD30)/(1+Prix!$H96)-1</f>
        <v>0.0149999999999997</v>
      </c>
      <c r="L30" s="63" t="n">
        <f aca="false">(1+AE30)/(1+Prix!$H96)-1</f>
        <v>0.0147420147420145</v>
      </c>
      <c r="M30" s="63" t="n">
        <f aca="false">(1+AF30)/(1+Prix!$H96)-1</f>
        <v>0.0149999999999997</v>
      </c>
      <c r="N30" s="63" t="n">
        <f aca="false">(1+AG30)/(1+Prix!$H96)-1</f>
        <v>0.0149999999999999</v>
      </c>
      <c r="O30" s="63" t="n">
        <f aca="false">(1+AH30)/(1+Prix!$H96)-1</f>
        <v>0.0149999999999999</v>
      </c>
      <c r="P30" s="63" t="n">
        <f aca="false">(1+AI30)/(1+Prix!$H96)-1</f>
        <v>0.0149999999999999</v>
      </c>
      <c r="Q30" s="63" t="n">
        <f aca="false">(1+AJ30)/(1+Prix!$H96)-1</f>
        <v>0.0149999999999999</v>
      </c>
      <c r="R30" s="63" t="n">
        <f aca="false">(1+AK30)/(1+Prix!$H96)-1</f>
        <v>0.0149999999999997</v>
      </c>
      <c r="S30" s="63" t="n">
        <f aca="false">(1+AL30)/(1+Prix!$H96)-1</f>
        <v>0.0149999999999999</v>
      </c>
      <c r="T30" s="64" t="n">
        <f aca="false">(1+AM30)/(1+Prix!$H96)-1</f>
        <v>0.0149999999999999</v>
      </c>
      <c r="U30" s="65" t="n">
        <f aca="false">(1+AN30)/(1+Prix!$H96)-1</f>
        <v>0.0149999999999997</v>
      </c>
      <c r="V30" s="62" t="n">
        <f aca="false">(1+C30)*(1+Prix!G96)-1</f>
        <v>0.0327625</v>
      </c>
      <c r="W30" s="66" t="n">
        <v>0.0325229063517096</v>
      </c>
      <c r="X30" s="66" t="n">
        <v>0.0327625</v>
      </c>
      <c r="Y30" s="66" t="n">
        <v>0.0327625</v>
      </c>
      <c r="Z30" s="66" t="n">
        <v>0.0327625</v>
      </c>
      <c r="AA30" s="66" t="n">
        <v>0.0324999999999998</v>
      </c>
      <c r="AB30" s="66" t="n">
        <v>0.0327625</v>
      </c>
      <c r="AC30" s="66" t="n">
        <v>0.0327624999999998</v>
      </c>
      <c r="AD30" s="66" t="n">
        <v>0.0327624999999998</v>
      </c>
      <c r="AE30" s="66" t="n">
        <v>0.0324999999999998</v>
      </c>
      <c r="AF30" s="66" t="n">
        <v>0.0327624999999998</v>
      </c>
      <c r="AG30" s="66" t="n">
        <v>0.0327625</v>
      </c>
      <c r="AH30" s="66" t="n">
        <v>0.0327625</v>
      </c>
      <c r="AI30" s="66" t="n">
        <v>0.0327625</v>
      </c>
      <c r="AJ30" s="66" t="n">
        <v>0.0327625</v>
      </c>
      <c r="AK30" s="66" t="n">
        <v>0.0327624999999998</v>
      </c>
      <c r="AL30" s="66" t="n">
        <v>0.0327625</v>
      </c>
      <c r="AM30" s="66" t="n">
        <v>0.0327625</v>
      </c>
      <c r="AN30" s="67" t="n">
        <v>0.0327624999999998</v>
      </c>
    </row>
    <row r="31" customFormat="false" ht="15" hidden="false" customHeight="false" outlineLevel="0" collapsed="false">
      <c r="B31" s="61" t="n">
        <f aca="false">B30+1</f>
        <v>2040</v>
      </c>
      <c r="C31" s="62" t="n">
        <v>0.015</v>
      </c>
      <c r="D31" s="63" t="n">
        <f aca="false">(1+W31)/(1+Prix!$H97)-1</f>
        <v>0.01477527712917</v>
      </c>
      <c r="E31" s="63" t="n">
        <f aca="false">(1+X31)/(1+Prix!$H97)-1</f>
        <v>0.0149999999999999</v>
      </c>
      <c r="F31" s="63" t="n">
        <f aca="false">(1+Y31)/(1+Prix!$H97)-1</f>
        <v>0.0149999999999999</v>
      </c>
      <c r="G31" s="63" t="n">
        <f aca="false">(1+Z31)/(1+Prix!$H97)-1</f>
        <v>0.0149999999999999</v>
      </c>
      <c r="H31" s="63" t="n">
        <f aca="false">(1+AA31)/(1+Prix!$H97)-1</f>
        <v>0.0147420147420148</v>
      </c>
      <c r="I31" s="63" t="n">
        <f aca="false">(1+AB31)/(1+Prix!$H97)-1</f>
        <v>0.0149999999999999</v>
      </c>
      <c r="J31" s="63" t="n">
        <f aca="false">(1+AC31)/(1+Prix!$H97)-1</f>
        <v>0.0149999999999999</v>
      </c>
      <c r="K31" s="63" t="n">
        <f aca="false">(1+AD31)/(1+Prix!$H97)-1</f>
        <v>0.0149999999999999</v>
      </c>
      <c r="L31" s="63" t="n">
        <f aca="false">(1+AE31)/(1+Prix!$H97)-1</f>
        <v>0.0147420147420148</v>
      </c>
      <c r="M31" s="63" t="n">
        <f aca="false">(1+AF31)/(1+Prix!$H97)-1</f>
        <v>0.0150000000000001</v>
      </c>
      <c r="N31" s="63" t="n">
        <f aca="false">(1+AG31)/(1+Prix!$H97)-1</f>
        <v>0.0149999999999999</v>
      </c>
      <c r="O31" s="63" t="n">
        <f aca="false">(1+AH31)/(1+Prix!$H97)-1</f>
        <v>0.0149999999999999</v>
      </c>
      <c r="P31" s="63" t="n">
        <f aca="false">(1+AI31)/(1+Prix!$H97)-1</f>
        <v>0.0149999999999999</v>
      </c>
      <c r="Q31" s="63" t="n">
        <f aca="false">(1+AJ31)/(1+Prix!$H97)-1</f>
        <v>0.0149999999999999</v>
      </c>
      <c r="R31" s="63" t="n">
        <f aca="false">(1+AK31)/(1+Prix!$H97)-1</f>
        <v>0.0149999999999999</v>
      </c>
      <c r="S31" s="63" t="n">
        <f aca="false">(1+AL31)/(1+Prix!$H97)-1</f>
        <v>0.0150000000000001</v>
      </c>
      <c r="T31" s="64" t="n">
        <f aca="false">(1+AM31)/(1+Prix!$H97)-1</f>
        <v>0.0149999999999999</v>
      </c>
      <c r="U31" s="65" t="n">
        <f aca="false">(1+AN31)/(1+Prix!$H97)-1</f>
        <v>0.0149999999999999</v>
      </c>
      <c r="V31" s="62" t="n">
        <f aca="false">(1+C31)*(1+Prix!G97)-1</f>
        <v>0.0327625</v>
      </c>
      <c r="W31" s="66" t="n">
        <v>0.0325338444789305</v>
      </c>
      <c r="X31" s="66" t="n">
        <v>0.0327625</v>
      </c>
      <c r="Y31" s="66" t="n">
        <v>0.0327625</v>
      </c>
      <c r="Z31" s="66" t="n">
        <v>0.0327625</v>
      </c>
      <c r="AA31" s="66" t="n">
        <v>0.0325</v>
      </c>
      <c r="AB31" s="66" t="n">
        <v>0.0327625</v>
      </c>
      <c r="AC31" s="66" t="n">
        <v>0.0327625</v>
      </c>
      <c r="AD31" s="66" t="n">
        <v>0.0327625</v>
      </c>
      <c r="AE31" s="66" t="n">
        <v>0.0325</v>
      </c>
      <c r="AF31" s="66" t="n">
        <v>0.0327625000000002</v>
      </c>
      <c r="AG31" s="66" t="n">
        <v>0.0327625</v>
      </c>
      <c r="AH31" s="66" t="n">
        <v>0.0327625</v>
      </c>
      <c r="AI31" s="66" t="n">
        <v>0.0327625</v>
      </c>
      <c r="AJ31" s="66" t="n">
        <v>0.0327625</v>
      </c>
      <c r="AK31" s="66" t="n">
        <v>0.0327625</v>
      </c>
      <c r="AL31" s="66" t="n">
        <v>0.0327625000000002</v>
      </c>
      <c r="AM31" s="66" t="n">
        <v>0.0327625</v>
      </c>
      <c r="AN31" s="67" t="n">
        <v>0.0327625</v>
      </c>
    </row>
    <row r="32" customFormat="false" ht="15" hidden="false" customHeight="false" outlineLevel="0" collapsed="false">
      <c r="B32" s="61" t="n">
        <f aca="false">B31+1</f>
        <v>2041</v>
      </c>
      <c r="C32" s="62" t="n">
        <v>0.015</v>
      </c>
      <c r="D32" s="63" t="n">
        <f aca="false">(1+W32)/(1+Prix!$H98)-1</f>
        <v>0.0147806191859134</v>
      </c>
      <c r="E32" s="63" t="n">
        <f aca="false">(1+X32)/(1+Prix!$H98)-1</f>
        <v>0.0149999999999999</v>
      </c>
      <c r="F32" s="63" t="n">
        <f aca="false">(1+Y32)/(1+Prix!$H98)-1</f>
        <v>0.0149999999999999</v>
      </c>
      <c r="G32" s="63" t="n">
        <f aca="false">(1+Z32)/(1+Prix!$H98)-1</f>
        <v>0.0149999999999999</v>
      </c>
      <c r="H32" s="63" t="n">
        <f aca="false">(1+AA32)/(1+Prix!$H98)-1</f>
        <v>0.0147420147420148</v>
      </c>
      <c r="I32" s="63" t="n">
        <f aca="false">(1+AB32)/(1+Prix!$H98)-1</f>
        <v>0.0149999999999999</v>
      </c>
      <c r="J32" s="63" t="n">
        <f aca="false">(1+AC32)/(1+Prix!$H98)-1</f>
        <v>0.0149999999999999</v>
      </c>
      <c r="K32" s="63" t="n">
        <f aca="false">(1+AD32)/(1+Prix!$H98)-1</f>
        <v>0.0149999999999999</v>
      </c>
      <c r="L32" s="63" t="n">
        <f aca="false">(1+AE32)/(1+Prix!$H98)-1</f>
        <v>0.0147420147420148</v>
      </c>
      <c r="M32" s="63" t="n">
        <f aca="false">(1+AF32)/(1+Prix!$H98)-1</f>
        <v>0.0149999999999999</v>
      </c>
      <c r="N32" s="63" t="n">
        <f aca="false">(1+AG32)/(1+Prix!$H98)-1</f>
        <v>0.0149999999999999</v>
      </c>
      <c r="O32" s="63" t="n">
        <f aca="false">(1+AH32)/(1+Prix!$H98)-1</f>
        <v>0.0149999999999999</v>
      </c>
      <c r="P32" s="63" t="n">
        <f aca="false">(1+AI32)/(1+Prix!$H98)-1</f>
        <v>0.0149999999999999</v>
      </c>
      <c r="Q32" s="63" t="n">
        <f aca="false">(1+AJ32)/(1+Prix!$H98)-1</f>
        <v>0.0149999999999999</v>
      </c>
      <c r="R32" s="63" t="n">
        <f aca="false">(1+AK32)/(1+Prix!$H98)-1</f>
        <v>0.0149999999999999</v>
      </c>
      <c r="S32" s="63" t="n">
        <f aca="false">(1+AL32)/(1+Prix!$H98)-1</f>
        <v>0.0149999999999999</v>
      </c>
      <c r="T32" s="64" t="n">
        <f aca="false">(1+AM32)/(1+Prix!$H98)-1</f>
        <v>0.0149999999999997</v>
      </c>
      <c r="U32" s="65" t="n">
        <f aca="false">(1+AN32)/(1+Prix!$H98)-1</f>
        <v>0.0149999999999999</v>
      </c>
      <c r="V32" s="62" t="n">
        <f aca="false">(1+C32)*(1+Prix!G98)-1</f>
        <v>0.0327625</v>
      </c>
      <c r="W32" s="66" t="n">
        <v>0.0325392800216671</v>
      </c>
      <c r="X32" s="66" t="n">
        <v>0.0327625</v>
      </c>
      <c r="Y32" s="66" t="n">
        <v>0.0327625</v>
      </c>
      <c r="Z32" s="66" t="n">
        <v>0.0327625</v>
      </c>
      <c r="AA32" s="66" t="n">
        <v>0.0325</v>
      </c>
      <c r="AB32" s="66" t="n">
        <v>0.0327625</v>
      </c>
      <c r="AC32" s="66" t="n">
        <v>0.0327625</v>
      </c>
      <c r="AD32" s="66" t="n">
        <v>0.0327625</v>
      </c>
      <c r="AE32" s="66" t="n">
        <v>0.0325</v>
      </c>
      <c r="AF32" s="66" t="n">
        <v>0.0327625</v>
      </c>
      <c r="AG32" s="66" t="n">
        <v>0.0327625</v>
      </c>
      <c r="AH32" s="66" t="n">
        <v>0.0327625</v>
      </c>
      <c r="AI32" s="66" t="n">
        <v>0.0327625</v>
      </c>
      <c r="AJ32" s="66" t="n">
        <v>0.0327625</v>
      </c>
      <c r="AK32" s="66" t="n">
        <v>0.0327625</v>
      </c>
      <c r="AL32" s="66" t="n">
        <v>0.0327625</v>
      </c>
      <c r="AM32" s="66" t="n">
        <v>0.0327624999999998</v>
      </c>
      <c r="AN32" s="67" t="n">
        <v>0.0327625</v>
      </c>
    </row>
    <row r="33" customFormat="false" ht="15" hidden="false" customHeight="false" outlineLevel="0" collapsed="false">
      <c r="B33" s="61" t="n">
        <f aca="false">B32+1</f>
        <v>2042</v>
      </c>
      <c r="C33" s="62" t="n">
        <v>0.015</v>
      </c>
      <c r="D33" s="63" t="n">
        <f aca="false">(1+W33)/(1+Prix!$H99)-1</f>
        <v>0.0148075900633102</v>
      </c>
      <c r="E33" s="63" t="n">
        <f aca="false">(1+X33)/(1+Prix!$H99)-1</f>
        <v>0.0149999999999999</v>
      </c>
      <c r="F33" s="63" t="n">
        <f aca="false">(1+Y33)/(1+Prix!$H99)-1</f>
        <v>0.0149999999999999</v>
      </c>
      <c r="G33" s="63" t="n">
        <f aca="false">(1+Z33)/(1+Prix!$H99)-1</f>
        <v>0.0149999999999999</v>
      </c>
      <c r="H33" s="63" t="n">
        <f aca="false">(1+AA33)/(1+Prix!$H99)-1</f>
        <v>0.0147420147420145</v>
      </c>
      <c r="I33" s="63" t="n">
        <f aca="false">(1+AB33)/(1+Prix!$H99)-1</f>
        <v>0.0149999999999999</v>
      </c>
      <c r="J33" s="63" t="n">
        <f aca="false">(1+AC33)/(1+Prix!$H99)-1</f>
        <v>0.0149999999999999</v>
      </c>
      <c r="K33" s="63" t="n">
        <f aca="false">(1+AD33)/(1+Prix!$H99)-1</f>
        <v>0.0149999999999997</v>
      </c>
      <c r="L33" s="63" t="n">
        <f aca="false">(1+AE33)/(1+Prix!$H99)-1</f>
        <v>0.0147420147420148</v>
      </c>
      <c r="M33" s="63" t="n">
        <f aca="false">(1+AF33)/(1+Prix!$H99)-1</f>
        <v>0.0149999999999999</v>
      </c>
      <c r="N33" s="63" t="n">
        <f aca="false">(1+AG33)/(1+Prix!$H99)-1</f>
        <v>0.0149999999999997</v>
      </c>
      <c r="O33" s="63" t="n">
        <f aca="false">(1+AH33)/(1+Prix!$H99)-1</f>
        <v>0.0149999999999999</v>
      </c>
      <c r="P33" s="63" t="n">
        <f aca="false">(1+AI33)/(1+Prix!$H99)-1</f>
        <v>0.0149999999999997</v>
      </c>
      <c r="Q33" s="63" t="n">
        <f aca="false">(1+AJ33)/(1+Prix!$H99)-1</f>
        <v>0.0149999999999997</v>
      </c>
      <c r="R33" s="63" t="n">
        <f aca="false">(1+AK33)/(1+Prix!$H99)-1</f>
        <v>0.0149999999999997</v>
      </c>
      <c r="S33" s="63" t="n">
        <f aca="false">(1+AL33)/(1+Prix!$H99)-1</f>
        <v>0.0149999999999997</v>
      </c>
      <c r="T33" s="64" t="n">
        <f aca="false">(1+AM33)/(1+Prix!$H99)-1</f>
        <v>0.0149999999999999</v>
      </c>
      <c r="U33" s="65" t="n">
        <f aca="false">(1+AN33)/(1+Prix!$H99)-1</f>
        <v>0.0149999999999999</v>
      </c>
      <c r="V33" s="62" t="n">
        <f aca="false">(1+C33)*(1+Prix!G99)-1</f>
        <v>0.0327625</v>
      </c>
      <c r="W33" s="66" t="n">
        <v>0.0325667228894182</v>
      </c>
      <c r="X33" s="66" t="n">
        <v>0.0327625</v>
      </c>
      <c r="Y33" s="66" t="n">
        <v>0.0327625</v>
      </c>
      <c r="Z33" s="66" t="n">
        <v>0.0327625</v>
      </c>
      <c r="AA33" s="66" t="n">
        <v>0.0324999999999998</v>
      </c>
      <c r="AB33" s="66" t="n">
        <v>0.0327625</v>
      </c>
      <c r="AC33" s="66" t="n">
        <v>0.0327625</v>
      </c>
      <c r="AD33" s="66" t="n">
        <v>0.0327624999999998</v>
      </c>
      <c r="AE33" s="66" t="n">
        <v>0.0325</v>
      </c>
      <c r="AF33" s="66" t="n">
        <v>0.0327625</v>
      </c>
      <c r="AG33" s="66" t="n">
        <v>0.0327624999999998</v>
      </c>
      <c r="AH33" s="66" t="n">
        <v>0.0327625</v>
      </c>
      <c r="AI33" s="66" t="n">
        <v>0.0327624999999998</v>
      </c>
      <c r="AJ33" s="66" t="n">
        <v>0.0327624999999998</v>
      </c>
      <c r="AK33" s="66" t="n">
        <v>0.0327624999999998</v>
      </c>
      <c r="AL33" s="66" t="n">
        <v>0.0327624999999998</v>
      </c>
      <c r="AM33" s="66" t="n">
        <v>0.0327625</v>
      </c>
      <c r="AN33" s="67" t="n">
        <v>0.0327625</v>
      </c>
    </row>
    <row r="34" customFormat="false" ht="15" hidden="false" customHeight="false" outlineLevel="0" collapsed="false">
      <c r="B34" s="61" t="n">
        <f aca="false">B33+1</f>
        <v>2043</v>
      </c>
      <c r="C34" s="62" t="n">
        <v>0.015</v>
      </c>
      <c r="D34" s="63" t="n">
        <f aca="false">(1+W34)/(1+Prix!$H100)-1</f>
        <v>0.0148338604934077</v>
      </c>
      <c r="E34" s="63" t="n">
        <f aca="false">(1+X34)/(1+Prix!$H100)-1</f>
        <v>0.0149999999999999</v>
      </c>
      <c r="F34" s="63" t="n">
        <f aca="false">(1+Y34)/(1+Prix!$H100)-1</f>
        <v>0.0149999999999999</v>
      </c>
      <c r="G34" s="63" t="n">
        <f aca="false">(1+Z34)/(1+Prix!$H100)-1</f>
        <v>0.0149999999999999</v>
      </c>
      <c r="H34" s="63" t="n">
        <f aca="false">(1+AA34)/(1+Prix!$H100)-1</f>
        <v>0.0147420147420148</v>
      </c>
      <c r="I34" s="63" t="n">
        <f aca="false">(1+AB34)/(1+Prix!$H100)-1</f>
        <v>0.0149999999999999</v>
      </c>
      <c r="J34" s="63" t="n">
        <f aca="false">(1+AC34)/(1+Prix!$H100)-1</f>
        <v>0.0149999999999997</v>
      </c>
      <c r="K34" s="63" t="n">
        <f aca="false">(1+AD34)/(1+Prix!$H100)-1</f>
        <v>0.0149999999999999</v>
      </c>
      <c r="L34" s="63" t="n">
        <f aca="false">(1+AE34)/(1+Prix!$H100)-1</f>
        <v>0.0147420147420148</v>
      </c>
      <c r="M34" s="63" t="n">
        <f aca="false">(1+AF34)/(1+Prix!$H100)-1</f>
        <v>0.0149999999999999</v>
      </c>
      <c r="N34" s="63" t="n">
        <f aca="false">(1+AG34)/(1+Prix!$H100)-1</f>
        <v>0.0150000000000001</v>
      </c>
      <c r="O34" s="63" t="n">
        <f aca="false">(1+AH34)/(1+Prix!$H100)-1</f>
        <v>0.0149999999999999</v>
      </c>
      <c r="P34" s="63" t="n">
        <f aca="false">(1+AI34)/(1+Prix!$H100)-1</f>
        <v>0.0149999999999999</v>
      </c>
      <c r="Q34" s="63" t="n">
        <f aca="false">(1+AJ34)/(1+Prix!$H100)-1</f>
        <v>0.0149999999999999</v>
      </c>
      <c r="R34" s="63" t="n">
        <f aca="false">(1+AK34)/(1+Prix!$H100)-1</f>
        <v>0.0149999999999997</v>
      </c>
      <c r="S34" s="63" t="n">
        <f aca="false">(1+AL34)/(1+Prix!$H100)-1</f>
        <v>0.0149999999999999</v>
      </c>
      <c r="T34" s="64" t="n">
        <f aca="false">(1+AM34)/(1+Prix!$H100)-1</f>
        <v>0.0149999999999999</v>
      </c>
      <c r="U34" s="65" t="n">
        <f aca="false">(1+AN34)/(1+Prix!$H100)-1</f>
        <v>0.0149999999999997</v>
      </c>
      <c r="V34" s="62" t="n">
        <f aca="false">(1+C34)*(1+Prix!G100)-1</f>
        <v>0.0327625</v>
      </c>
      <c r="W34" s="66" t="n">
        <v>0.0325934530520424</v>
      </c>
      <c r="X34" s="66" t="n">
        <v>0.0327625</v>
      </c>
      <c r="Y34" s="66" t="n">
        <v>0.0327625</v>
      </c>
      <c r="Z34" s="66" t="n">
        <v>0.0327625</v>
      </c>
      <c r="AA34" s="66" t="n">
        <v>0.0325</v>
      </c>
      <c r="AB34" s="66" t="n">
        <v>0.0327625</v>
      </c>
      <c r="AC34" s="66" t="n">
        <v>0.0327624999999998</v>
      </c>
      <c r="AD34" s="66" t="n">
        <v>0.0327625</v>
      </c>
      <c r="AE34" s="66" t="n">
        <v>0.0325</v>
      </c>
      <c r="AF34" s="66" t="n">
        <v>0.0327625</v>
      </c>
      <c r="AG34" s="66" t="n">
        <v>0.0327625000000002</v>
      </c>
      <c r="AH34" s="66" t="n">
        <v>0.0327625</v>
      </c>
      <c r="AI34" s="66" t="n">
        <v>0.0327625</v>
      </c>
      <c r="AJ34" s="66" t="n">
        <v>0.0327625</v>
      </c>
      <c r="AK34" s="66" t="n">
        <v>0.0327624999999998</v>
      </c>
      <c r="AL34" s="66" t="n">
        <v>0.0327625</v>
      </c>
      <c r="AM34" s="66" t="n">
        <v>0.0327625</v>
      </c>
      <c r="AN34" s="67" t="n">
        <v>0.0327624999999998</v>
      </c>
    </row>
    <row r="35" customFormat="false" ht="15" hidden="false" customHeight="false" outlineLevel="0" collapsed="false">
      <c r="B35" s="61" t="n">
        <f aca="false">B34+1</f>
        <v>2044</v>
      </c>
      <c r="C35" s="62" t="n">
        <v>0.015</v>
      </c>
      <c r="D35" s="63" t="n">
        <f aca="false">(1+W35)/(1+Prix!$H101)-1</f>
        <v>0.0148502042685013</v>
      </c>
      <c r="E35" s="63" t="n">
        <f aca="false">(1+X35)/(1+Prix!$H101)-1</f>
        <v>0.0149999999999999</v>
      </c>
      <c r="F35" s="63" t="n">
        <f aca="false">(1+Y35)/(1+Prix!$H101)-1</f>
        <v>0.0149999999999999</v>
      </c>
      <c r="G35" s="63" t="n">
        <f aca="false">(1+Z35)/(1+Prix!$H101)-1</f>
        <v>0.0149999999999999</v>
      </c>
      <c r="H35" s="63" t="n">
        <f aca="false">(1+AA35)/(1+Prix!$H101)-1</f>
        <v>0.0147420147420145</v>
      </c>
      <c r="I35" s="63" t="n">
        <f aca="false">(1+AB35)/(1+Prix!$H101)-1</f>
        <v>0.0149999999999999</v>
      </c>
      <c r="J35" s="63" t="n">
        <f aca="false">(1+AC35)/(1+Prix!$H101)-1</f>
        <v>0.0149999999999997</v>
      </c>
      <c r="K35" s="63" t="n">
        <f aca="false">(1+AD35)/(1+Prix!$H101)-1</f>
        <v>0.0149999999999999</v>
      </c>
      <c r="L35" s="63" t="n">
        <f aca="false">(1+AE35)/(1+Prix!$H101)-1</f>
        <v>0.0147420147420145</v>
      </c>
      <c r="M35" s="63" t="n">
        <f aca="false">(1+AF35)/(1+Prix!$H101)-1</f>
        <v>0.0149999999999997</v>
      </c>
      <c r="N35" s="63" t="n">
        <f aca="false">(1+AG35)/(1+Prix!$H101)-1</f>
        <v>0.0149999999999999</v>
      </c>
      <c r="O35" s="63" t="n">
        <f aca="false">(1+AH35)/(1+Prix!$H101)-1</f>
        <v>0.0149999999999999</v>
      </c>
      <c r="P35" s="63" t="n">
        <f aca="false">(1+AI35)/(1+Prix!$H101)-1</f>
        <v>0.0149999999999999</v>
      </c>
      <c r="Q35" s="63" t="n">
        <f aca="false">(1+AJ35)/(1+Prix!$H101)-1</f>
        <v>0.0149999999999997</v>
      </c>
      <c r="R35" s="63" t="n">
        <f aca="false">(1+AK35)/(1+Prix!$H101)-1</f>
        <v>0.0149999999999997</v>
      </c>
      <c r="S35" s="63" t="n">
        <f aca="false">(1+AL35)/(1+Prix!$H101)-1</f>
        <v>0.0149999999999999</v>
      </c>
      <c r="T35" s="64" t="n">
        <f aca="false">(1+AM35)/(1+Prix!$H101)-1</f>
        <v>0.0149999999999999</v>
      </c>
      <c r="U35" s="65" t="n">
        <f aca="false">(1+AN35)/(1+Prix!$H101)-1</f>
        <v>0.0149999999999999</v>
      </c>
      <c r="V35" s="62" t="n">
        <f aca="false">(1+C35)*(1+Prix!G101)-1</f>
        <v>0.0327625</v>
      </c>
      <c r="W35" s="66" t="n">
        <v>0.0326100828432001</v>
      </c>
      <c r="X35" s="66" t="n">
        <v>0.0327625</v>
      </c>
      <c r="Y35" s="66" t="n">
        <v>0.0327625</v>
      </c>
      <c r="Z35" s="66" t="n">
        <v>0.0327625</v>
      </c>
      <c r="AA35" s="66" t="n">
        <v>0.0324999999999998</v>
      </c>
      <c r="AB35" s="66" t="n">
        <v>0.0327625</v>
      </c>
      <c r="AC35" s="66" t="n">
        <v>0.0327624999999998</v>
      </c>
      <c r="AD35" s="66" t="n">
        <v>0.0327625</v>
      </c>
      <c r="AE35" s="66" t="n">
        <v>0.0324999999999998</v>
      </c>
      <c r="AF35" s="66" t="n">
        <v>0.0327624999999998</v>
      </c>
      <c r="AG35" s="66" t="n">
        <v>0.0327625</v>
      </c>
      <c r="AH35" s="66" t="n">
        <v>0.0327625</v>
      </c>
      <c r="AI35" s="66" t="n">
        <v>0.0327625</v>
      </c>
      <c r="AJ35" s="66" t="n">
        <v>0.0327624999999998</v>
      </c>
      <c r="AK35" s="66" t="n">
        <v>0.0327624999999998</v>
      </c>
      <c r="AL35" s="66" t="n">
        <v>0.0327625</v>
      </c>
      <c r="AM35" s="66" t="n">
        <v>0.0327625</v>
      </c>
      <c r="AN35" s="67" t="n">
        <v>0.0327625</v>
      </c>
    </row>
    <row r="36" customFormat="false" ht="15" hidden="false" customHeight="false" outlineLevel="0" collapsed="false">
      <c r="B36" s="61" t="n">
        <f aca="false">B35+1</f>
        <v>2045</v>
      </c>
      <c r="C36" s="62" t="n">
        <v>0.015</v>
      </c>
      <c r="D36" s="63" t="n">
        <f aca="false">(1+W36)/(1+Prix!$H102)-1</f>
        <v>0.0148784041413974</v>
      </c>
      <c r="E36" s="63" t="n">
        <f aca="false">(1+X36)/(1+Prix!$H102)-1</f>
        <v>0.0149999999999999</v>
      </c>
      <c r="F36" s="63" t="n">
        <f aca="false">(1+Y36)/(1+Prix!$H102)-1</f>
        <v>0.0149999999999999</v>
      </c>
      <c r="G36" s="63" t="n">
        <f aca="false">(1+Z36)/(1+Prix!$H102)-1</f>
        <v>0.0149999999999999</v>
      </c>
      <c r="H36" s="63" t="n">
        <f aca="false">(1+AA36)/(1+Prix!$H102)-1</f>
        <v>0.0147420147420148</v>
      </c>
      <c r="I36" s="63" t="n">
        <f aca="false">(1+AB36)/(1+Prix!$H102)-1</f>
        <v>0.0149999999999999</v>
      </c>
      <c r="J36" s="63" t="n">
        <f aca="false">(1+AC36)/(1+Prix!$H102)-1</f>
        <v>0.0149999999999999</v>
      </c>
      <c r="K36" s="63" t="n">
        <f aca="false">(1+AD36)/(1+Prix!$H102)-1</f>
        <v>0.0149999999999999</v>
      </c>
      <c r="L36" s="63" t="n">
        <f aca="false">(1+AE36)/(1+Prix!$H102)-1</f>
        <v>0.0147420147420148</v>
      </c>
      <c r="M36" s="63" t="n">
        <f aca="false">(1+AF36)/(1+Prix!$H102)-1</f>
        <v>0.0149999999999997</v>
      </c>
      <c r="N36" s="63" t="n">
        <f aca="false">(1+AG36)/(1+Prix!$H102)-1</f>
        <v>0.0149999999999997</v>
      </c>
      <c r="O36" s="63" t="n">
        <f aca="false">(1+AH36)/(1+Prix!$H102)-1</f>
        <v>0.0149999999999999</v>
      </c>
      <c r="P36" s="63" t="n">
        <f aca="false">(1+AI36)/(1+Prix!$H102)-1</f>
        <v>0.0149999999999997</v>
      </c>
      <c r="Q36" s="63" t="n">
        <f aca="false">(1+AJ36)/(1+Prix!$H102)-1</f>
        <v>0.0149999999999997</v>
      </c>
      <c r="R36" s="63" t="n">
        <f aca="false">(1+AK36)/(1+Prix!$H102)-1</f>
        <v>0.0149999999999997</v>
      </c>
      <c r="S36" s="63" t="n">
        <f aca="false">(1+AL36)/(1+Prix!$H102)-1</f>
        <v>0.0149999999999997</v>
      </c>
      <c r="T36" s="64" t="n">
        <f aca="false">(1+AM36)/(1+Prix!$H102)-1</f>
        <v>0.0149999999999997</v>
      </c>
      <c r="U36" s="65" t="n">
        <f aca="false">(1+AN36)/(1+Prix!$H102)-1</f>
        <v>0.0149999999999999</v>
      </c>
      <c r="V36" s="62" t="n">
        <f aca="false">(1+C36)*(1+Prix!G102)-1</f>
        <v>0.0327625</v>
      </c>
      <c r="W36" s="66" t="n">
        <v>0.032638776213872</v>
      </c>
      <c r="X36" s="66" t="n">
        <v>0.0327625</v>
      </c>
      <c r="Y36" s="66" t="n">
        <v>0.0327625</v>
      </c>
      <c r="Z36" s="66" t="n">
        <v>0.0327625</v>
      </c>
      <c r="AA36" s="66" t="n">
        <v>0.0325</v>
      </c>
      <c r="AB36" s="66" t="n">
        <v>0.0327625</v>
      </c>
      <c r="AC36" s="66" t="n">
        <v>0.0327625</v>
      </c>
      <c r="AD36" s="66" t="n">
        <v>0.0327625</v>
      </c>
      <c r="AE36" s="66" t="n">
        <v>0.0325</v>
      </c>
      <c r="AF36" s="66" t="n">
        <v>0.0327624999999998</v>
      </c>
      <c r="AG36" s="66" t="n">
        <v>0.0327624999999998</v>
      </c>
      <c r="AH36" s="66" t="n">
        <v>0.0327625</v>
      </c>
      <c r="AI36" s="66" t="n">
        <v>0.0327624999999998</v>
      </c>
      <c r="AJ36" s="66" t="n">
        <v>0.0327624999999998</v>
      </c>
      <c r="AK36" s="66" t="n">
        <v>0.0327624999999998</v>
      </c>
      <c r="AL36" s="66" t="n">
        <v>0.0327624999999998</v>
      </c>
      <c r="AM36" s="66" t="n">
        <v>0.0327624999999998</v>
      </c>
      <c r="AN36" s="67" t="n">
        <v>0.0327625</v>
      </c>
    </row>
    <row r="37" customFormat="false" ht="15" hidden="false" customHeight="false" outlineLevel="0" collapsed="false">
      <c r="B37" s="61" t="n">
        <f aca="false">B36+1</f>
        <v>2046</v>
      </c>
      <c r="C37" s="62" t="n">
        <v>0.015</v>
      </c>
      <c r="D37" s="63" t="n">
        <f aca="false">(1+W37)/(1+Prix!$H103)-1</f>
        <v>0.0149032985968856</v>
      </c>
      <c r="E37" s="63" t="n">
        <f aca="false">(1+X37)/(1+Prix!$H103)-1</f>
        <v>0.0149999999999999</v>
      </c>
      <c r="F37" s="63" t="n">
        <f aca="false">(1+Y37)/(1+Prix!$H103)-1</f>
        <v>0.0149999999999999</v>
      </c>
      <c r="G37" s="63" t="n">
        <f aca="false">(1+Z37)/(1+Prix!$H103)-1</f>
        <v>0.0149999999999999</v>
      </c>
      <c r="H37" s="63" t="n">
        <f aca="false">(1+AA37)/(1+Prix!$H103)-1</f>
        <v>0.0147420147420145</v>
      </c>
      <c r="I37" s="63" t="n">
        <f aca="false">(1+AB37)/(1+Prix!$H103)-1</f>
        <v>0.0149999999999999</v>
      </c>
      <c r="J37" s="63" t="n">
        <f aca="false">(1+AC37)/(1+Prix!$H103)-1</f>
        <v>0.0149999999999997</v>
      </c>
      <c r="K37" s="63" t="n">
        <f aca="false">(1+AD37)/(1+Prix!$H103)-1</f>
        <v>0.0149999999999995</v>
      </c>
      <c r="L37" s="63" t="n">
        <f aca="false">(1+AE37)/(1+Prix!$H103)-1</f>
        <v>0.0147420147420145</v>
      </c>
      <c r="M37" s="63" t="n">
        <f aca="false">(1+AF37)/(1+Prix!$H103)-1</f>
        <v>0.0149999999999997</v>
      </c>
      <c r="N37" s="63" t="n">
        <f aca="false">(1+AG37)/(1+Prix!$H103)-1</f>
        <v>0.0149999999999997</v>
      </c>
      <c r="O37" s="63" t="n">
        <f aca="false">(1+AH37)/(1+Prix!$H103)-1</f>
        <v>0.0149999999999999</v>
      </c>
      <c r="P37" s="63" t="n">
        <f aca="false">(1+AI37)/(1+Prix!$H103)-1</f>
        <v>0.0149999999999997</v>
      </c>
      <c r="Q37" s="63" t="n">
        <f aca="false">(1+AJ37)/(1+Prix!$H103)-1</f>
        <v>0.0149999999999995</v>
      </c>
      <c r="R37" s="63" t="n">
        <f aca="false">(1+AK37)/(1+Prix!$H103)-1</f>
        <v>0.0149999999999997</v>
      </c>
      <c r="S37" s="63" t="n">
        <f aca="false">(1+AL37)/(1+Prix!$H103)-1</f>
        <v>0.0149999999999995</v>
      </c>
      <c r="T37" s="64" t="n">
        <f aca="false">(1+AM37)/(1+Prix!$H103)-1</f>
        <v>0.0150000000000001</v>
      </c>
      <c r="U37" s="65" t="n">
        <f aca="false">(1+AN37)/(1+Prix!$H103)-1</f>
        <v>0.0149999999999995</v>
      </c>
      <c r="V37" s="62" t="n">
        <f aca="false">(1+C37)*(1+Prix!G103)-1</f>
        <v>0.0327625</v>
      </c>
      <c r="W37" s="66" t="n">
        <v>0.0326641063223312</v>
      </c>
      <c r="X37" s="66" t="n">
        <v>0.0327625</v>
      </c>
      <c r="Y37" s="66" t="n">
        <v>0.0327625</v>
      </c>
      <c r="Z37" s="66" t="n">
        <v>0.0327625</v>
      </c>
      <c r="AA37" s="66" t="n">
        <v>0.0324999999999998</v>
      </c>
      <c r="AB37" s="66" t="n">
        <v>0.0327625</v>
      </c>
      <c r="AC37" s="66" t="n">
        <v>0.0327624999999998</v>
      </c>
      <c r="AD37" s="66" t="n">
        <v>0.0327624999999996</v>
      </c>
      <c r="AE37" s="66" t="n">
        <v>0.0324999999999998</v>
      </c>
      <c r="AF37" s="66" t="n">
        <v>0.0327624999999998</v>
      </c>
      <c r="AG37" s="66" t="n">
        <v>0.0327624999999998</v>
      </c>
      <c r="AH37" s="66" t="n">
        <v>0.0327625</v>
      </c>
      <c r="AI37" s="66" t="n">
        <v>0.0327624999999998</v>
      </c>
      <c r="AJ37" s="66" t="n">
        <v>0.0327624999999996</v>
      </c>
      <c r="AK37" s="66" t="n">
        <v>0.0327624999999998</v>
      </c>
      <c r="AL37" s="66" t="n">
        <v>0.0327624999999996</v>
      </c>
      <c r="AM37" s="66" t="n">
        <v>0.0327625000000002</v>
      </c>
      <c r="AN37" s="67" t="n">
        <v>0.0327624999999996</v>
      </c>
    </row>
    <row r="38" customFormat="false" ht="15" hidden="false" customHeight="false" outlineLevel="0" collapsed="false">
      <c r="B38" s="61" t="n">
        <f aca="false">B37+1</f>
        <v>2047</v>
      </c>
      <c r="C38" s="62" t="n">
        <v>0.015</v>
      </c>
      <c r="D38" s="63" t="n">
        <f aca="false">(1+W38)/(1+Prix!$H104)-1</f>
        <v>0.0149119407642571</v>
      </c>
      <c r="E38" s="63" t="n">
        <f aca="false">(1+X38)/(1+Prix!$H104)-1</f>
        <v>0.0149999999999999</v>
      </c>
      <c r="F38" s="63" t="n">
        <f aca="false">(1+Y38)/(1+Prix!$H104)-1</f>
        <v>0.0149999999999999</v>
      </c>
      <c r="G38" s="63" t="n">
        <f aca="false">(1+Z38)/(1+Prix!$H104)-1</f>
        <v>0.0149999999999999</v>
      </c>
      <c r="H38" s="63" t="n">
        <f aca="false">(1+AA38)/(1+Prix!$H104)-1</f>
        <v>0.0147420147420148</v>
      </c>
      <c r="I38" s="63" t="n">
        <f aca="false">(1+AB38)/(1+Prix!$H104)-1</f>
        <v>0.0149999999999999</v>
      </c>
      <c r="J38" s="63" t="n">
        <f aca="false">(1+AC38)/(1+Prix!$H104)-1</f>
        <v>0.0150000000000003</v>
      </c>
      <c r="K38" s="63" t="n">
        <f aca="false">(1+AD38)/(1+Prix!$H104)-1</f>
        <v>0.0149999999999999</v>
      </c>
      <c r="L38" s="63" t="n">
        <f aca="false">(1+AE38)/(1+Prix!$H104)-1</f>
        <v>0.0147420147420148</v>
      </c>
      <c r="M38" s="63" t="n">
        <f aca="false">(1+AF38)/(1+Prix!$H104)-1</f>
        <v>0.0149999999999999</v>
      </c>
      <c r="N38" s="63" t="n">
        <f aca="false">(1+AG38)/(1+Prix!$H104)-1</f>
        <v>0.0149999999999999</v>
      </c>
      <c r="O38" s="63" t="n">
        <f aca="false">(1+AH38)/(1+Prix!$H104)-1</f>
        <v>0.0149999999999999</v>
      </c>
      <c r="P38" s="63" t="n">
        <f aca="false">(1+AI38)/(1+Prix!$H104)-1</f>
        <v>0.0150000000000001</v>
      </c>
      <c r="Q38" s="63" t="n">
        <f aca="false">(1+AJ38)/(1+Prix!$H104)-1</f>
        <v>0.0150000000000001</v>
      </c>
      <c r="R38" s="63" t="n">
        <f aca="false">(1+AK38)/(1+Prix!$H104)-1</f>
        <v>0.0149999999999999</v>
      </c>
      <c r="S38" s="63" t="n">
        <f aca="false">(1+AL38)/(1+Prix!$H104)-1</f>
        <v>0.0149999999999999</v>
      </c>
      <c r="T38" s="64" t="n">
        <f aca="false">(1+AM38)/(1+Prix!$H104)-1</f>
        <v>0.0149999999999999</v>
      </c>
      <c r="U38" s="65" t="n">
        <f aca="false">(1+AN38)/(1+Prix!$H104)-1</f>
        <v>0.0150000000000001</v>
      </c>
      <c r="V38" s="62" t="n">
        <f aca="false">(1+C38)*(1+Prix!G104)-1</f>
        <v>0.0327625</v>
      </c>
      <c r="W38" s="66" t="n">
        <v>0.0326728997276315</v>
      </c>
      <c r="X38" s="66" t="n">
        <v>0.0327625</v>
      </c>
      <c r="Y38" s="66" t="n">
        <v>0.0327625</v>
      </c>
      <c r="Z38" s="66" t="n">
        <v>0.0327625</v>
      </c>
      <c r="AA38" s="66" t="n">
        <v>0.0325000000000002</v>
      </c>
      <c r="AB38" s="66" t="n">
        <v>0.0327625</v>
      </c>
      <c r="AC38" s="66" t="n">
        <v>0.0327625000000005</v>
      </c>
      <c r="AD38" s="66" t="n">
        <v>0.0327625</v>
      </c>
      <c r="AE38" s="66" t="n">
        <v>0.0325000000000002</v>
      </c>
      <c r="AF38" s="66" t="n">
        <v>0.0327625</v>
      </c>
      <c r="AG38" s="66" t="n">
        <v>0.0327625</v>
      </c>
      <c r="AH38" s="66" t="n">
        <v>0.0327625</v>
      </c>
      <c r="AI38" s="66" t="n">
        <v>0.0327625000000002</v>
      </c>
      <c r="AJ38" s="66" t="n">
        <v>0.0327625000000002</v>
      </c>
      <c r="AK38" s="66" t="n">
        <v>0.0327625</v>
      </c>
      <c r="AL38" s="66" t="n">
        <v>0.0327625</v>
      </c>
      <c r="AM38" s="66" t="n">
        <v>0.0327625</v>
      </c>
      <c r="AN38" s="67" t="n">
        <v>0.0327625000000002</v>
      </c>
    </row>
    <row r="39" customFormat="false" ht="15" hidden="false" customHeight="false" outlineLevel="0" collapsed="false">
      <c r="B39" s="61" t="n">
        <f aca="false">B38+1</f>
        <v>2048</v>
      </c>
      <c r="C39" s="62" t="n">
        <v>0.015</v>
      </c>
      <c r="D39" s="63" t="n">
        <f aca="false">(1+W39)/(1+Prix!$H105)-1</f>
        <v>0.0149190126201115</v>
      </c>
      <c r="E39" s="63" t="n">
        <f aca="false">(1+X39)/(1+Prix!$H105)-1</f>
        <v>0.0149999999999999</v>
      </c>
      <c r="F39" s="63" t="n">
        <f aca="false">(1+Y39)/(1+Prix!$H105)-1</f>
        <v>0.0149999999999999</v>
      </c>
      <c r="G39" s="63" t="n">
        <f aca="false">(1+Z39)/(1+Prix!$H105)-1</f>
        <v>0.0149999999999999</v>
      </c>
      <c r="H39" s="63" t="n">
        <f aca="false">(1+AA39)/(1+Prix!$H105)-1</f>
        <v>0.0147420147420148</v>
      </c>
      <c r="I39" s="63" t="n">
        <f aca="false">(1+AB39)/(1+Prix!$H105)-1</f>
        <v>0.0149999999999999</v>
      </c>
      <c r="J39" s="63" t="n">
        <f aca="false">(1+AC39)/(1+Prix!$H105)-1</f>
        <v>0.0149999999999999</v>
      </c>
      <c r="K39" s="63" t="n">
        <f aca="false">(1+AD39)/(1+Prix!$H105)-1</f>
        <v>0.0149999999999999</v>
      </c>
      <c r="L39" s="63" t="n">
        <f aca="false">(1+AE39)/(1+Prix!$H105)-1</f>
        <v>0.0147420147420148</v>
      </c>
      <c r="M39" s="63" t="n">
        <f aca="false">(1+AF39)/(1+Prix!$H105)-1</f>
        <v>0.0149999999999999</v>
      </c>
      <c r="N39" s="63" t="n">
        <f aca="false">(1+AG39)/(1+Prix!$H105)-1</f>
        <v>0.0149999999999999</v>
      </c>
      <c r="O39" s="63" t="n">
        <f aca="false">(1+AH39)/(1+Prix!$H105)-1</f>
        <v>0.0149999999999999</v>
      </c>
      <c r="P39" s="63" t="n">
        <f aca="false">(1+AI39)/(1+Prix!$H105)-1</f>
        <v>0.0149999999999999</v>
      </c>
      <c r="Q39" s="63" t="n">
        <f aca="false">(1+AJ39)/(1+Prix!$H105)-1</f>
        <v>0.0149999999999997</v>
      </c>
      <c r="R39" s="63" t="n">
        <f aca="false">(1+AK39)/(1+Prix!$H105)-1</f>
        <v>0.0149999999999999</v>
      </c>
      <c r="S39" s="63" t="n">
        <f aca="false">(1+AL39)/(1+Prix!$H105)-1</f>
        <v>0.0149999999999999</v>
      </c>
      <c r="T39" s="64" t="n">
        <f aca="false">(1+AM39)/(1+Prix!$H105)-1</f>
        <v>0.0149999999999997</v>
      </c>
      <c r="U39" s="65" t="n">
        <f aca="false">(1+AN39)/(1+Prix!$H105)-1</f>
        <v>0.0149999999999999</v>
      </c>
      <c r="V39" s="62" t="n">
        <f aca="false">(1+C39)*(1+Prix!G105)-1</f>
        <v>0.0327625</v>
      </c>
      <c r="W39" s="66" t="n">
        <v>0.0326800953409636</v>
      </c>
      <c r="X39" s="66" t="n">
        <v>0.0327625</v>
      </c>
      <c r="Y39" s="66" t="n">
        <v>0.0327625</v>
      </c>
      <c r="Z39" s="66" t="n">
        <v>0.0327625</v>
      </c>
      <c r="AA39" s="66" t="n">
        <v>0.0325</v>
      </c>
      <c r="AB39" s="66" t="n">
        <v>0.0327625</v>
      </c>
      <c r="AC39" s="66" t="n">
        <v>0.0327625</v>
      </c>
      <c r="AD39" s="66" t="n">
        <v>0.0327625</v>
      </c>
      <c r="AE39" s="66" t="n">
        <v>0.0325</v>
      </c>
      <c r="AF39" s="66" t="n">
        <v>0.0327625</v>
      </c>
      <c r="AG39" s="66" t="n">
        <v>0.0327625</v>
      </c>
      <c r="AH39" s="66" t="n">
        <v>0.0327625</v>
      </c>
      <c r="AI39" s="66" t="n">
        <v>0.0327625</v>
      </c>
      <c r="AJ39" s="66" t="n">
        <v>0.0327624999999998</v>
      </c>
      <c r="AK39" s="66" t="n">
        <v>0.0327625</v>
      </c>
      <c r="AL39" s="66" t="n">
        <v>0.0327625</v>
      </c>
      <c r="AM39" s="66" t="n">
        <v>0.0327624999999998</v>
      </c>
      <c r="AN39" s="67" t="n">
        <v>0.0327625</v>
      </c>
    </row>
    <row r="40" customFormat="false" ht="15" hidden="false" customHeight="false" outlineLevel="0" collapsed="false">
      <c r="B40" s="61" t="n">
        <f aca="false">B39+1</f>
        <v>2049</v>
      </c>
      <c r="C40" s="62" t="n">
        <v>0.015</v>
      </c>
      <c r="D40" s="63" t="n">
        <f aca="false">(1+W40)/(1+Prix!$H106)-1</f>
        <v>0.0149255470979233</v>
      </c>
      <c r="E40" s="63" t="n">
        <f aca="false">(1+X40)/(1+Prix!$H106)-1</f>
        <v>0.0149999999999999</v>
      </c>
      <c r="F40" s="63" t="n">
        <f aca="false">(1+Y40)/(1+Prix!$H106)-1</f>
        <v>0.0149999999999999</v>
      </c>
      <c r="G40" s="63" t="n">
        <f aca="false">(1+Z40)/(1+Prix!$H106)-1</f>
        <v>0.0149999999999999</v>
      </c>
      <c r="H40" s="63" t="n">
        <f aca="false">(1+AA40)/(1+Prix!$H106)-1</f>
        <v>0.0147420147420145</v>
      </c>
      <c r="I40" s="63" t="n">
        <f aca="false">(1+AB40)/(1+Prix!$H106)-1</f>
        <v>0.0149999999999999</v>
      </c>
      <c r="J40" s="63" t="n">
        <f aca="false">(1+AC40)/(1+Prix!$H106)-1</f>
        <v>0.0149999999999999</v>
      </c>
      <c r="K40" s="63" t="n">
        <f aca="false">(1+AD40)/(1+Prix!$H106)-1</f>
        <v>0.0149999999999997</v>
      </c>
      <c r="L40" s="63" t="n">
        <f aca="false">(1+AE40)/(1+Prix!$H106)-1</f>
        <v>0.0147420147420145</v>
      </c>
      <c r="M40" s="63" t="n">
        <f aca="false">(1+AF40)/(1+Prix!$H106)-1</f>
        <v>0.0149999999999995</v>
      </c>
      <c r="N40" s="63" t="n">
        <f aca="false">(1+AG40)/(1+Prix!$H106)-1</f>
        <v>0.0149999999999997</v>
      </c>
      <c r="O40" s="63" t="n">
        <f aca="false">(1+AH40)/(1+Prix!$H106)-1</f>
        <v>0.0149999999999999</v>
      </c>
      <c r="P40" s="63" t="n">
        <f aca="false">(1+AI40)/(1+Prix!$H106)-1</f>
        <v>0.0149999999999999</v>
      </c>
      <c r="Q40" s="63" t="n">
        <f aca="false">(1+AJ40)/(1+Prix!$H106)-1</f>
        <v>0.0149999999999997</v>
      </c>
      <c r="R40" s="63" t="n">
        <f aca="false">(1+AK40)/(1+Prix!$H106)-1</f>
        <v>0.0149999999999997</v>
      </c>
      <c r="S40" s="63" t="n">
        <f aca="false">(1+AL40)/(1+Prix!$H106)-1</f>
        <v>0.0149999999999995</v>
      </c>
      <c r="T40" s="64" t="n">
        <f aca="false">(1+AM40)/(1+Prix!$H106)-1</f>
        <v>0.0149999999999997</v>
      </c>
      <c r="U40" s="65" t="n">
        <f aca="false">(1+AN40)/(1+Prix!$H106)-1</f>
        <v>0.0149999999999997</v>
      </c>
      <c r="V40" s="62" t="n">
        <f aca="false">(1+C40)*(1+Prix!G106)-1</f>
        <v>0.0327625</v>
      </c>
      <c r="W40" s="66" t="n">
        <v>0.032686744172137</v>
      </c>
      <c r="X40" s="66" t="n">
        <v>0.0327625</v>
      </c>
      <c r="Y40" s="66" t="n">
        <v>0.0327625</v>
      </c>
      <c r="Z40" s="66" t="n">
        <v>0.0327625</v>
      </c>
      <c r="AA40" s="66" t="n">
        <v>0.0324999999999998</v>
      </c>
      <c r="AB40" s="66" t="n">
        <v>0.0327625</v>
      </c>
      <c r="AC40" s="66" t="n">
        <v>0.0327625</v>
      </c>
      <c r="AD40" s="66" t="n">
        <v>0.0327624999999998</v>
      </c>
      <c r="AE40" s="66" t="n">
        <v>0.0324999999999998</v>
      </c>
      <c r="AF40" s="66" t="n">
        <v>0.0327624999999996</v>
      </c>
      <c r="AG40" s="66" t="n">
        <v>0.0327624999999998</v>
      </c>
      <c r="AH40" s="66" t="n">
        <v>0.0327625</v>
      </c>
      <c r="AI40" s="66" t="n">
        <v>0.0327625</v>
      </c>
      <c r="AJ40" s="66" t="n">
        <v>0.0327624999999998</v>
      </c>
      <c r="AK40" s="66" t="n">
        <v>0.0327624999999998</v>
      </c>
      <c r="AL40" s="66" t="n">
        <v>0.0327624999999996</v>
      </c>
      <c r="AM40" s="66" t="n">
        <v>0.0327624999999998</v>
      </c>
      <c r="AN40" s="67" t="n">
        <v>0.0327624999999998</v>
      </c>
    </row>
    <row r="41" customFormat="false" ht="15" hidden="false" customHeight="false" outlineLevel="0" collapsed="false">
      <c r="B41" s="61" t="n">
        <f aca="false">B40+1</f>
        <v>2050</v>
      </c>
      <c r="C41" s="62" t="n">
        <v>0.015</v>
      </c>
      <c r="D41" s="63" t="n">
        <f aca="false">(1+W41)/(1+Prix!$H107)-1</f>
        <v>0.0149411705130047</v>
      </c>
      <c r="E41" s="63" t="n">
        <f aca="false">(1+X41)/(1+Prix!$H107)-1</f>
        <v>0.0149999999999999</v>
      </c>
      <c r="F41" s="63" t="n">
        <f aca="false">(1+Y41)/(1+Prix!$H107)-1</f>
        <v>0.0149999999999999</v>
      </c>
      <c r="G41" s="63" t="n">
        <f aca="false">(1+Z41)/(1+Prix!$H107)-1</f>
        <v>0.0149999999999999</v>
      </c>
      <c r="H41" s="63" t="n">
        <f aca="false">(1+AA41)/(1+Prix!$H107)-1</f>
        <v>0.0147420147420148</v>
      </c>
      <c r="I41" s="63" t="n">
        <f aca="false">(1+AB41)/(1+Prix!$H107)-1</f>
        <v>0.0149999999999999</v>
      </c>
      <c r="J41" s="63" t="n">
        <f aca="false">(1+AC41)/(1+Prix!$H107)-1</f>
        <v>0.0149999999999999</v>
      </c>
      <c r="K41" s="63" t="n">
        <f aca="false">(1+AD41)/(1+Prix!$H107)-1</f>
        <v>0.0149999999999999</v>
      </c>
      <c r="L41" s="63" t="n">
        <f aca="false">(1+AE41)/(1+Prix!$H107)-1</f>
        <v>0.0147420147420148</v>
      </c>
      <c r="M41" s="63" t="n">
        <f aca="false">(1+AF41)/(1+Prix!$H107)-1</f>
        <v>0.0149999999999999</v>
      </c>
      <c r="N41" s="63" t="n">
        <f aca="false">(1+AG41)/(1+Prix!$H107)-1</f>
        <v>0.0149999999999999</v>
      </c>
      <c r="O41" s="63" t="n">
        <f aca="false">(1+AH41)/(1+Prix!$H107)-1</f>
        <v>0.0149999999999999</v>
      </c>
      <c r="P41" s="63" t="n">
        <f aca="false">(1+AI41)/(1+Prix!$H107)-1</f>
        <v>0.0149999999999997</v>
      </c>
      <c r="Q41" s="63" t="n">
        <f aca="false">(1+AJ41)/(1+Prix!$H107)-1</f>
        <v>0.0149999999999999</v>
      </c>
      <c r="R41" s="63" t="n">
        <f aca="false">(1+AK41)/(1+Prix!$H107)-1</f>
        <v>0.0149999999999997</v>
      </c>
      <c r="S41" s="63" t="n">
        <f aca="false">(1+AL41)/(1+Prix!$H107)-1</f>
        <v>0.0149999999999999</v>
      </c>
      <c r="T41" s="64" t="n">
        <f aca="false">(1+AM41)/(1+Prix!$H107)-1</f>
        <v>0.0149999999999999</v>
      </c>
      <c r="U41" s="65" t="n">
        <f aca="false">(1+AN41)/(1+Prix!$H107)-1</f>
        <v>0.0149999999999999</v>
      </c>
      <c r="V41" s="62" t="n">
        <f aca="false">(1+C41)*(1+Prix!G107)-1</f>
        <v>0.0327625</v>
      </c>
      <c r="W41" s="66" t="n">
        <v>0.0327026409969824</v>
      </c>
      <c r="X41" s="66" t="n">
        <v>0.0327625</v>
      </c>
      <c r="Y41" s="66" t="n">
        <v>0.0327625</v>
      </c>
      <c r="Z41" s="66" t="n">
        <v>0.0327625</v>
      </c>
      <c r="AA41" s="66" t="n">
        <v>0.0325</v>
      </c>
      <c r="AB41" s="66" t="n">
        <v>0.0327625</v>
      </c>
      <c r="AC41" s="66" t="n">
        <v>0.0327625</v>
      </c>
      <c r="AD41" s="66" t="n">
        <v>0.0327625</v>
      </c>
      <c r="AE41" s="66" t="n">
        <v>0.0325</v>
      </c>
      <c r="AF41" s="66" t="n">
        <v>0.0327625</v>
      </c>
      <c r="AG41" s="66" t="n">
        <v>0.0327625</v>
      </c>
      <c r="AH41" s="66" t="n">
        <v>0.0327625</v>
      </c>
      <c r="AI41" s="66" t="n">
        <v>0.0327624999999998</v>
      </c>
      <c r="AJ41" s="66" t="n">
        <v>0.0327625</v>
      </c>
      <c r="AK41" s="66" t="n">
        <v>0.0327624999999998</v>
      </c>
      <c r="AL41" s="66" t="n">
        <v>0.0327625</v>
      </c>
      <c r="AM41" s="66" t="n">
        <v>0.0327625</v>
      </c>
      <c r="AN41" s="67" t="n">
        <v>0.0327625</v>
      </c>
    </row>
    <row r="42" customFormat="false" ht="15" hidden="false" customHeight="false" outlineLevel="0" collapsed="false">
      <c r="B42" s="61" t="n">
        <f aca="false">B41+1</f>
        <v>2051</v>
      </c>
      <c r="C42" s="62" t="n">
        <v>0.015</v>
      </c>
      <c r="D42" s="63" t="n">
        <f aca="false">(1+W42)/(1+Prix!$H108)-1</f>
        <v>0.0149500484089409</v>
      </c>
      <c r="E42" s="63" t="n">
        <f aca="false">(1+X42)/(1+Prix!$H108)-1</f>
        <v>0.0149999999999999</v>
      </c>
      <c r="F42" s="63" t="n">
        <f aca="false">(1+Y42)/(1+Prix!$H108)-1</f>
        <v>0.0149999999999999</v>
      </c>
      <c r="G42" s="63" t="n">
        <f aca="false">(1+Z42)/(1+Prix!$H108)-1</f>
        <v>0.0149999999999999</v>
      </c>
      <c r="H42" s="63" t="n">
        <f aca="false">(1+AA42)/(1+Prix!$H108)-1</f>
        <v>0.0147420147420148</v>
      </c>
      <c r="I42" s="63" t="n">
        <f aca="false">(1+AB42)/(1+Prix!$H108)-1</f>
        <v>0.0149999999999999</v>
      </c>
      <c r="J42" s="63" t="n">
        <f aca="false">(1+AC42)/(1+Prix!$H108)-1</f>
        <v>0.0149999999999997</v>
      </c>
      <c r="K42" s="63" t="n">
        <f aca="false">(1+AD42)/(1+Prix!$H108)-1</f>
        <v>0.0149999999999997</v>
      </c>
      <c r="L42" s="63" t="n">
        <f aca="false">(1+AE42)/(1+Prix!$H108)-1</f>
        <v>0.0147420147420148</v>
      </c>
      <c r="M42" s="63" t="n">
        <f aca="false">(1+AF42)/(1+Prix!$H108)-1</f>
        <v>0.0149999999999999</v>
      </c>
      <c r="N42" s="63" t="n">
        <f aca="false">(1+AG42)/(1+Prix!$H108)-1</f>
        <v>0.0149999999999997</v>
      </c>
      <c r="O42" s="63" t="n">
        <f aca="false">(1+AH42)/(1+Prix!$H108)-1</f>
        <v>0.0149999999999999</v>
      </c>
      <c r="P42" s="63" t="n">
        <f aca="false">(1+AI42)/(1+Prix!$H108)-1</f>
        <v>0.0149999999999997</v>
      </c>
      <c r="Q42" s="63" t="n">
        <f aca="false">(1+AJ42)/(1+Prix!$H108)-1</f>
        <v>0.0149999999999997</v>
      </c>
      <c r="R42" s="63" t="n">
        <f aca="false">(1+AK42)/(1+Prix!$H108)-1</f>
        <v>0.0149999999999997</v>
      </c>
      <c r="S42" s="63" t="n">
        <f aca="false">(1+AL42)/(1+Prix!$H108)-1</f>
        <v>0.0149999999999997</v>
      </c>
      <c r="T42" s="64" t="n">
        <f aca="false">(1+AM42)/(1+Prix!$H108)-1</f>
        <v>0.0149999999999999</v>
      </c>
      <c r="U42" s="65" t="n">
        <f aca="false">(1+AN42)/(1+Prix!$H108)-1</f>
        <v>0.0149999999999997</v>
      </c>
      <c r="V42" s="62" t="n">
        <f aca="false">(1+C42)*(1+Prix!G108)-1</f>
        <v>0.0327625</v>
      </c>
      <c r="W42" s="66" t="n">
        <v>0.0327116742560973</v>
      </c>
      <c r="X42" s="66" t="n">
        <v>0.0327625</v>
      </c>
      <c r="Y42" s="66" t="n">
        <v>0.0327625</v>
      </c>
      <c r="Z42" s="66" t="n">
        <v>0.0327625</v>
      </c>
      <c r="AA42" s="66" t="n">
        <v>0.0325</v>
      </c>
      <c r="AB42" s="66" t="n">
        <v>0.0327625</v>
      </c>
      <c r="AC42" s="66" t="n">
        <v>0.0327624999999998</v>
      </c>
      <c r="AD42" s="66" t="n">
        <v>0.0327624999999998</v>
      </c>
      <c r="AE42" s="66" t="n">
        <v>0.0325</v>
      </c>
      <c r="AF42" s="66" t="n">
        <v>0.0327625</v>
      </c>
      <c r="AG42" s="66" t="n">
        <v>0.0327624999999998</v>
      </c>
      <c r="AH42" s="66" t="n">
        <v>0.0327625</v>
      </c>
      <c r="AI42" s="66" t="n">
        <v>0.0327624999999998</v>
      </c>
      <c r="AJ42" s="66" t="n">
        <v>0.0327624999999998</v>
      </c>
      <c r="AK42" s="66" t="n">
        <v>0.0327624999999998</v>
      </c>
      <c r="AL42" s="66" t="n">
        <v>0.0327624999999998</v>
      </c>
      <c r="AM42" s="66" t="n">
        <v>0.0327625</v>
      </c>
      <c r="AN42" s="67" t="n">
        <v>0.0327624999999998</v>
      </c>
    </row>
    <row r="43" customFormat="false" ht="15" hidden="false" customHeight="false" outlineLevel="0" collapsed="false">
      <c r="B43" s="61" t="n">
        <f aca="false">B42+1</f>
        <v>2052</v>
      </c>
      <c r="C43" s="62" t="n">
        <v>0.015</v>
      </c>
      <c r="D43" s="63" t="n">
        <f aca="false">(1+W43)/(1+Prix!$H109)-1</f>
        <v>0.0149517132077555</v>
      </c>
      <c r="E43" s="63" t="n">
        <f aca="false">(1+X43)/(1+Prix!$H109)-1</f>
        <v>0.0149999999999999</v>
      </c>
      <c r="F43" s="63" t="n">
        <f aca="false">(1+Y43)/(1+Prix!$H109)-1</f>
        <v>0.0149999999999999</v>
      </c>
      <c r="G43" s="63" t="n">
        <f aca="false">(1+Z43)/(1+Prix!$H109)-1</f>
        <v>0.0149999999999999</v>
      </c>
      <c r="H43" s="63" t="n">
        <f aca="false">(1+AA43)/(1+Prix!$H109)-1</f>
        <v>0.0147420147420148</v>
      </c>
      <c r="I43" s="63" t="n">
        <f aca="false">(1+AB43)/(1+Prix!$H109)-1</f>
        <v>0.0149999999999999</v>
      </c>
      <c r="J43" s="63" t="n">
        <f aca="false">(1+AC43)/(1+Prix!$H109)-1</f>
        <v>0.0149999999999999</v>
      </c>
      <c r="K43" s="63" t="n">
        <f aca="false">(1+AD43)/(1+Prix!$H109)-1</f>
        <v>0.0150000000000001</v>
      </c>
      <c r="L43" s="63" t="n">
        <f aca="false">(1+AE43)/(1+Prix!$H109)-1</f>
        <v>0.0147420147420148</v>
      </c>
      <c r="M43" s="63" t="n">
        <f aca="false">(1+AF43)/(1+Prix!$H109)-1</f>
        <v>0.0149999999999999</v>
      </c>
      <c r="N43" s="63" t="n">
        <f aca="false">(1+AG43)/(1+Prix!$H109)-1</f>
        <v>0.0150000000000001</v>
      </c>
      <c r="O43" s="63" t="n">
        <f aca="false">(1+AH43)/(1+Prix!$H109)-1</f>
        <v>0.0149999999999999</v>
      </c>
      <c r="P43" s="63" t="n">
        <f aca="false">(1+AI43)/(1+Prix!$H109)-1</f>
        <v>0.0150000000000001</v>
      </c>
      <c r="Q43" s="63" t="n">
        <f aca="false">(1+AJ43)/(1+Prix!$H109)-1</f>
        <v>0.0150000000000001</v>
      </c>
      <c r="R43" s="63" t="n">
        <f aca="false">(1+AK43)/(1+Prix!$H109)-1</f>
        <v>0.0150000000000003</v>
      </c>
      <c r="S43" s="63" t="n">
        <f aca="false">(1+AL43)/(1+Prix!$H109)-1</f>
        <v>0.0150000000000001</v>
      </c>
      <c r="T43" s="64" t="n">
        <f aca="false">(1+AM43)/(1+Prix!$H109)-1</f>
        <v>0.0149999999999999</v>
      </c>
      <c r="U43" s="65" t="n">
        <f aca="false">(1+AN43)/(1+Prix!$H109)-1</f>
        <v>0.0150000000000003</v>
      </c>
      <c r="V43" s="62" t="n">
        <f aca="false">(1+C43)*(1+Prix!G109)-1</f>
        <v>0.0327625</v>
      </c>
      <c r="W43" s="66" t="n">
        <v>0.0327133681888911</v>
      </c>
      <c r="X43" s="66" t="n">
        <v>0.0327625</v>
      </c>
      <c r="Y43" s="66" t="n">
        <v>0.0327625</v>
      </c>
      <c r="Z43" s="66" t="n">
        <v>0.0327625</v>
      </c>
      <c r="AA43" s="66" t="n">
        <v>0.0325</v>
      </c>
      <c r="AB43" s="66" t="n">
        <v>0.0327625</v>
      </c>
      <c r="AC43" s="66" t="n">
        <v>0.0327625</v>
      </c>
      <c r="AD43" s="66" t="n">
        <v>0.0327625000000002</v>
      </c>
      <c r="AE43" s="66" t="n">
        <v>0.0325000000000002</v>
      </c>
      <c r="AF43" s="66" t="n">
        <v>0.0327625</v>
      </c>
      <c r="AG43" s="66" t="n">
        <v>0.0327625000000002</v>
      </c>
      <c r="AH43" s="66" t="n">
        <v>0.0327625</v>
      </c>
      <c r="AI43" s="66" t="n">
        <v>0.0327625000000002</v>
      </c>
      <c r="AJ43" s="66" t="n">
        <v>0.0327625000000002</v>
      </c>
      <c r="AK43" s="66" t="n">
        <v>0.0327625000000005</v>
      </c>
      <c r="AL43" s="66" t="n">
        <v>0.0327625000000002</v>
      </c>
      <c r="AM43" s="66" t="n">
        <v>0.0327625</v>
      </c>
      <c r="AN43" s="67" t="n">
        <v>0.0327625000000005</v>
      </c>
    </row>
    <row r="44" customFormat="false" ht="15" hidden="false" customHeight="false" outlineLevel="0" collapsed="false">
      <c r="B44" s="61" t="n">
        <f aca="false">B43+1</f>
        <v>2053</v>
      </c>
      <c r="C44" s="62" t="n">
        <v>0.015</v>
      </c>
      <c r="D44" s="63" t="n">
        <f aca="false">(1+W44)/(1+Prix!$H110)-1</f>
        <v>0.0149477532198195</v>
      </c>
      <c r="E44" s="63" t="n">
        <f aca="false">(1+X44)/(1+Prix!$H110)-1</f>
        <v>0.0149999999999999</v>
      </c>
      <c r="F44" s="63" t="n">
        <f aca="false">(1+Y44)/(1+Prix!$H110)-1</f>
        <v>0.0149999999999999</v>
      </c>
      <c r="G44" s="63" t="n">
        <f aca="false">(1+Z44)/(1+Prix!$H110)-1</f>
        <v>0.0149999999999999</v>
      </c>
      <c r="H44" s="63" t="n">
        <f aca="false">(1+AA44)/(1+Prix!$H110)-1</f>
        <v>0.0147420147420148</v>
      </c>
      <c r="I44" s="63" t="n">
        <f aca="false">(1+AB44)/(1+Prix!$H110)-1</f>
        <v>0.0149999999999999</v>
      </c>
      <c r="J44" s="63" t="n">
        <f aca="false">(1+AC44)/(1+Prix!$H110)-1</f>
        <v>0.0150000000000001</v>
      </c>
      <c r="K44" s="63" t="n">
        <f aca="false">(1+AD44)/(1+Prix!$H110)-1</f>
        <v>0.0150000000000003</v>
      </c>
      <c r="L44" s="63" t="n">
        <f aca="false">(1+AE44)/(1+Prix!$H110)-1</f>
        <v>0.0147420147420148</v>
      </c>
      <c r="M44" s="63" t="n">
        <f aca="false">(1+AF44)/(1+Prix!$H110)-1</f>
        <v>0.0150000000000001</v>
      </c>
      <c r="N44" s="63" t="n">
        <f aca="false">(1+AG44)/(1+Prix!$H110)-1</f>
        <v>0.0150000000000006</v>
      </c>
      <c r="O44" s="63" t="n">
        <f aca="false">(1+AH44)/(1+Prix!$H110)-1</f>
        <v>0.0149999999999999</v>
      </c>
      <c r="P44" s="63" t="n">
        <f aca="false">(1+AI44)/(1+Prix!$H110)-1</f>
        <v>0.0150000000000001</v>
      </c>
      <c r="Q44" s="63" t="n">
        <f aca="false">(1+AJ44)/(1+Prix!$H110)-1</f>
        <v>0.0150000000000001</v>
      </c>
      <c r="R44" s="63" t="n">
        <f aca="false">(1+AK44)/(1+Prix!$H110)-1</f>
        <v>0.0149999999999999</v>
      </c>
      <c r="S44" s="63" t="n">
        <f aca="false">(1+AL44)/(1+Prix!$H110)-1</f>
        <v>0.0150000000000001</v>
      </c>
      <c r="T44" s="64" t="n">
        <f aca="false">(1+AM44)/(1+Prix!$H110)-1</f>
        <v>0.0149999999999997</v>
      </c>
      <c r="U44" s="65" t="n">
        <f aca="false">(1+AN44)/(1+Prix!$H110)-1</f>
        <v>0.0150000000000001</v>
      </c>
      <c r="V44" s="62" t="n">
        <f aca="false">(1+C44)*(1+Prix!G110)-1</f>
        <v>0.0327625</v>
      </c>
      <c r="W44" s="66" t="n">
        <v>0.0327093389011663</v>
      </c>
      <c r="X44" s="66" t="n">
        <v>0.0327625</v>
      </c>
      <c r="Y44" s="66" t="n">
        <v>0.0327625</v>
      </c>
      <c r="Z44" s="66" t="n">
        <v>0.0327625</v>
      </c>
      <c r="AA44" s="66" t="n">
        <v>0.0325000000000002</v>
      </c>
      <c r="AB44" s="66" t="n">
        <v>0.0327625</v>
      </c>
      <c r="AC44" s="66" t="n">
        <v>0.0327625000000002</v>
      </c>
      <c r="AD44" s="66" t="n">
        <v>0.0327625000000005</v>
      </c>
      <c r="AE44" s="66" t="n">
        <v>0.0325</v>
      </c>
      <c r="AF44" s="66" t="n">
        <v>0.0327625000000002</v>
      </c>
      <c r="AG44" s="66" t="n">
        <v>0.0327625000000007</v>
      </c>
      <c r="AH44" s="66" t="n">
        <v>0.0327625</v>
      </c>
      <c r="AI44" s="66" t="n">
        <v>0.0327625000000002</v>
      </c>
      <c r="AJ44" s="66" t="n">
        <v>0.0327625000000002</v>
      </c>
      <c r="AK44" s="66" t="n">
        <v>0.0327625</v>
      </c>
      <c r="AL44" s="66" t="n">
        <v>0.0327625000000002</v>
      </c>
      <c r="AM44" s="66" t="n">
        <v>0.0327624999999998</v>
      </c>
      <c r="AN44" s="67" t="n">
        <v>0.0327625000000002</v>
      </c>
    </row>
    <row r="45" customFormat="false" ht="15" hidden="false" customHeight="false" outlineLevel="0" collapsed="false">
      <c r="B45" s="61" t="n">
        <f aca="false">B44+1</f>
        <v>2054</v>
      </c>
      <c r="C45" s="62" t="n">
        <v>0.015</v>
      </c>
      <c r="D45" s="63" t="n">
        <f aca="false">(1+W45)/(1+Prix!$H111)-1</f>
        <v>0.0149490912917918</v>
      </c>
      <c r="E45" s="63" t="n">
        <f aca="false">(1+X45)/(1+Prix!$H111)-1</f>
        <v>0.0149999999999999</v>
      </c>
      <c r="F45" s="63" t="n">
        <f aca="false">(1+Y45)/(1+Prix!$H111)-1</f>
        <v>0.0149999999999999</v>
      </c>
      <c r="G45" s="63" t="n">
        <f aca="false">(1+Z45)/(1+Prix!$H111)-1</f>
        <v>0.0149999999999999</v>
      </c>
      <c r="H45" s="63" t="n">
        <f aca="false">(1+AA45)/(1+Prix!$H111)-1</f>
        <v>0.0147420147420148</v>
      </c>
      <c r="I45" s="63" t="n">
        <f aca="false">(1+AB45)/(1+Prix!$H111)-1</f>
        <v>0.0149999999999999</v>
      </c>
      <c r="J45" s="63" t="n">
        <f aca="false">(1+AC45)/(1+Prix!$H111)-1</f>
        <v>0.0149999999999999</v>
      </c>
      <c r="K45" s="63" t="n">
        <f aca="false">(1+AD45)/(1+Prix!$H111)-1</f>
        <v>0.0149999999999997</v>
      </c>
      <c r="L45" s="63" t="n">
        <f aca="false">(1+AE45)/(1+Prix!$H111)-1</f>
        <v>0.0147420147420148</v>
      </c>
      <c r="M45" s="63" t="n">
        <f aca="false">(1+AF45)/(1+Prix!$H111)-1</f>
        <v>0.0149999999999999</v>
      </c>
      <c r="N45" s="63" t="n">
        <f aca="false">(1+AG45)/(1+Prix!$H111)-1</f>
        <v>0.0149999999999999</v>
      </c>
      <c r="O45" s="63" t="n">
        <f aca="false">(1+AH45)/(1+Prix!$H111)-1</f>
        <v>0.0149999999999999</v>
      </c>
      <c r="P45" s="63" t="n">
        <f aca="false">(1+AI45)/(1+Prix!$H111)-1</f>
        <v>0.0149999999999997</v>
      </c>
      <c r="Q45" s="63" t="n">
        <f aca="false">(1+AJ45)/(1+Prix!$H111)-1</f>
        <v>0.0149999999999999</v>
      </c>
      <c r="R45" s="63" t="n">
        <f aca="false">(1+AK45)/(1+Prix!$H111)-1</f>
        <v>0.0149999999999999</v>
      </c>
      <c r="S45" s="63" t="n">
        <f aca="false">(1+AL45)/(1+Prix!$H111)-1</f>
        <v>0.0149999999999995</v>
      </c>
      <c r="T45" s="64" t="n">
        <f aca="false">(1+AM45)/(1+Prix!$H111)-1</f>
        <v>0.0149999999999999</v>
      </c>
      <c r="U45" s="65" t="n">
        <f aca="false">(1+AN45)/(1+Prix!$H111)-1</f>
        <v>0.0149999999999997</v>
      </c>
      <c r="V45" s="62" t="n">
        <f aca="false">(1+C45)*(1+Prix!G111)-1</f>
        <v>0.0327625</v>
      </c>
      <c r="W45" s="66" t="n">
        <v>0.0327107003893983</v>
      </c>
      <c r="X45" s="66" t="n">
        <v>0.0327625</v>
      </c>
      <c r="Y45" s="66" t="n">
        <v>0.0327625</v>
      </c>
      <c r="Z45" s="66" t="n">
        <v>0.0327625</v>
      </c>
      <c r="AA45" s="66" t="n">
        <v>0.0325</v>
      </c>
      <c r="AB45" s="66" t="n">
        <v>0.0327625</v>
      </c>
      <c r="AC45" s="66" t="n">
        <v>0.0327625</v>
      </c>
      <c r="AD45" s="66" t="n">
        <v>0.0327624999999998</v>
      </c>
      <c r="AE45" s="66" t="n">
        <v>0.0325</v>
      </c>
      <c r="AF45" s="66" t="n">
        <v>0.0327625</v>
      </c>
      <c r="AG45" s="66" t="n">
        <v>0.0327625</v>
      </c>
      <c r="AH45" s="66" t="n">
        <v>0.0327625</v>
      </c>
      <c r="AI45" s="66" t="n">
        <v>0.0327624999999998</v>
      </c>
      <c r="AJ45" s="66" t="n">
        <v>0.0327625</v>
      </c>
      <c r="AK45" s="66" t="n">
        <v>0.0327625</v>
      </c>
      <c r="AL45" s="66" t="n">
        <v>0.0327624999999996</v>
      </c>
      <c r="AM45" s="66" t="n">
        <v>0.0327625</v>
      </c>
      <c r="AN45" s="67" t="n">
        <v>0.0327624999999998</v>
      </c>
    </row>
    <row r="46" customFormat="false" ht="15" hidden="false" customHeight="false" outlineLevel="0" collapsed="false">
      <c r="B46" s="61" t="n">
        <f aca="false">B45+1</f>
        <v>2055</v>
      </c>
      <c r="C46" s="62" t="n">
        <v>0.015</v>
      </c>
      <c r="D46" s="63" t="n">
        <f aca="false">(1+W46)/(1+Prix!$H112)-1</f>
        <v>0.0149491508666928</v>
      </c>
      <c r="E46" s="63" t="n">
        <f aca="false">(1+X46)/(1+Prix!$H112)-1</f>
        <v>0.0149999999999999</v>
      </c>
      <c r="F46" s="63" t="n">
        <f aca="false">(1+Y46)/(1+Prix!$H112)-1</f>
        <v>0.0149999999999999</v>
      </c>
      <c r="G46" s="63" t="n">
        <f aca="false">(1+Z46)/(1+Prix!$H112)-1</f>
        <v>0.0149999999999999</v>
      </c>
      <c r="H46" s="63" t="n">
        <f aca="false">(1+AA46)/(1+Prix!$H112)-1</f>
        <v>0.014742014742015</v>
      </c>
      <c r="I46" s="63" t="n">
        <f aca="false">(1+AB46)/(1+Prix!$H112)-1</f>
        <v>0.0149999999999999</v>
      </c>
      <c r="J46" s="63" t="n">
        <f aca="false">(1+AC46)/(1+Prix!$H112)-1</f>
        <v>0.0150000000000001</v>
      </c>
      <c r="K46" s="63" t="n">
        <f aca="false">(1+AD46)/(1+Prix!$H112)-1</f>
        <v>0.0149999999999999</v>
      </c>
      <c r="L46" s="63" t="n">
        <f aca="false">(1+AE46)/(1+Prix!$H112)-1</f>
        <v>0.0147420147420148</v>
      </c>
      <c r="M46" s="63" t="n">
        <f aca="false">(1+AF46)/(1+Prix!$H112)-1</f>
        <v>0.0149999999999999</v>
      </c>
      <c r="N46" s="63" t="n">
        <f aca="false">(1+AG46)/(1+Prix!$H112)-1</f>
        <v>0.0150000000000001</v>
      </c>
      <c r="O46" s="63" t="n">
        <f aca="false">(1+AH46)/(1+Prix!$H112)-1</f>
        <v>0.0149999999999999</v>
      </c>
      <c r="P46" s="63" t="n">
        <f aca="false">(1+AI46)/(1+Prix!$H112)-1</f>
        <v>0.0150000000000001</v>
      </c>
      <c r="Q46" s="63" t="n">
        <f aca="false">(1+AJ46)/(1+Prix!$H112)-1</f>
        <v>0.0150000000000001</v>
      </c>
      <c r="R46" s="63" t="n">
        <f aca="false">(1+AK46)/(1+Prix!$H112)-1</f>
        <v>0.0150000000000001</v>
      </c>
      <c r="S46" s="63" t="n">
        <f aca="false">(1+AL46)/(1+Prix!$H112)-1</f>
        <v>0.0150000000000001</v>
      </c>
      <c r="T46" s="64" t="n">
        <f aca="false">(1+AM46)/(1+Prix!$H112)-1</f>
        <v>0.0149999999999999</v>
      </c>
      <c r="U46" s="65" t="n">
        <f aca="false">(1+AN46)/(1+Prix!$H112)-1</f>
        <v>0.0149999999999999</v>
      </c>
      <c r="V46" s="62" t="n">
        <f aca="false">(1+C46)*(1+Prix!G112)-1</f>
        <v>0.0327625</v>
      </c>
      <c r="W46" s="66" t="n">
        <v>0.03271076100686</v>
      </c>
      <c r="X46" s="66" t="n">
        <v>0.0327625</v>
      </c>
      <c r="Y46" s="66" t="n">
        <v>0.0327625</v>
      </c>
      <c r="Z46" s="66" t="n">
        <v>0.0327625</v>
      </c>
      <c r="AA46" s="66" t="n">
        <v>0.0325000000000004</v>
      </c>
      <c r="AB46" s="66" t="n">
        <v>0.0327625</v>
      </c>
      <c r="AC46" s="66" t="n">
        <v>0.0327625000000002</v>
      </c>
      <c r="AD46" s="66" t="n">
        <v>0.0327625</v>
      </c>
      <c r="AE46" s="66" t="n">
        <v>0.0325000000000002</v>
      </c>
      <c r="AF46" s="66" t="n">
        <v>0.0327625</v>
      </c>
      <c r="AG46" s="66" t="n">
        <v>0.0327625000000002</v>
      </c>
      <c r="AH46" s="66" t="n">
        <v>0.0327625</v>
      </c>
      <c r="AI46" s="66" t="n">
        <v>0.0327625000000002</v>
      </c>
      <c r="AJ46" s="66" t="n">
        <v>0.0327625000000002</v>
      </c>
      <c r="AK46" s="66" t="n">
        <v>0.0327625000000002</v>
      </c>
      <c r="AL46" s="66" t="n">
        <v>0.0327625000000002</v>
      </c>
      <c r="AM46" s="66" t="n">
        <v>0.0327625</v>
      </c>
      <c r="AN46" s="67" t="n">
        <v>0.0327625</v>
      </c>
    </row>
    <row r="47" customFormat="false" ht="15" hidden="false" customHeight="false" outlineLevel="0" collapsed="false">
      <c r="B47" s="61" t="n">
        <f aca="false">B46+1</f>
        <v>2056</v>
      </c>
      <c r="C47" s="62" t="n">
        <v>0.015</v>
      </c>
      <c r="D47" s="63" t="n">
        <f aca="false">(1+W47)/(1+Prix!$H113)-1</f>
        <v>0.0149479998510409</v>
      </c>
      <c r="E47" s="63" t="n">
        <f aca="false">(1+X47)/(1+Prix!$H113)-1</f>
        <v>0.0149999999999999</v>
      </c>
      <c r="F47" s="63" t="n">
        <f aca="false">(1+Y47)/(1+Prix!$H113)-1</f>
        <v>0.0149999999999999</v>
      </c>
      <c r="G47" s="63" t="n">
        <f aca="false">(1+Z47)/(1+Prix!$H113)-1</f>
        <v>0.0149999999999999</v>
      </c>
      <c r="H47" s="63" t="n">
        <f aca="false">(1+AA47)/(1+Prix!$H113)-1</f>
        <v>0.0147420147420148</v>
      </c>
      <c r="I47" s="63" t="n">
        <f aca="false">(1+AB47)/(1+Prix!$H113)-1</f>
        <v>0.0149999999999999</v>
      </c>
      <c r="J47" s="63" t="n">
        <f aca="false">(1+AC47)/(1+Prix!$H113)-1</f>
        <v>0.0149999999999999</v>
      </c>
      <c r="K47" s="63" t="n">
        <f aca="false">(1+AD47)/(1+Prix!$H113)-1</f>
        <v>0.0149999999999999</v>
      </c>
      <c r="L47" s="63" t="n">
        <f aca="false">(1+AE47)/(1+Prix!$H113)-1</f>
        <v>0.0147420147420148</v>
      </c>
      <c r="M47" s="63" t="n">
        <f aca="false">(1+AF47)/(1+Prix!$H113)-1</f>
        <v>0.0149999999999999</v>
      </c>
      <c r="N47" s="63" t="n">
        <f aca="false">(1+AG47)/(1+Prix!$H113)-1</f>
        <v>0.0149999999999999</v>
      </c>
      <c r="O47" s="63" t="n">
        <f aca="false">(1+AH47)/(1+Prix!$H113)-1</f>
        <v>0.0149999999999999</v>
      </c>
      <c r="P47" s="63" t="n">
        <f aca="false">(1+AI47)/(1+Prix!$H113)-1</f>
        <v>0.0149999999999999</v>
      </c>
      <c r="Q47" s="63" t="n">
        <f aca="false">(1+AJ47)/(1+Prix!$H113)-1</f>
        <v>0.0149999999999999</v>
      </c>
      <c r="R47" s="63" t="n">
        <f aca="false">(1+AK47)/(1+Prix!$H113)-1</f>
        <v>0.0149999999999999</v>
      </c>
      <c r="S47" s="63" t="n">
        <f aca="false">(1+AL47)/(1+Prix!$H113)-1</f>
        <v>0.0149999999999999</v>
      </c>
      <c r="T47" s="64" t="n">
        <f aca="false">(1+AM47)/(1+Prix!$H113)-1</f>
        <v>0.0149999999999997</v>
      </c>
      <c r="U47" s="65" t="n">
        <f aca="false">(1+AN47)/(1+Prix!$H113)-1</f>
        <v>0.0149999999999997</v>
      </c>
      <c r="V47" s="62" t="n">
        <f aca="false">(1+C47)*(1+Prix!G113)-1</f>
        <v>0.0327625</v>
      </c>
      <c r="W47" s="66" t="n">
        <v>0.0327095898484342</v>
      </c>
      <c r="X47" s="66" t="n">
        <v>0.0327625</v>
      </c>
      <c r="Y47" s="66" t="n">
        <v>0.0327625</v>
      </c>
      <c r="Z47" s="66" t="n">
        <v>0.0327625</v>
      </c>
      <c r="AA47" s="66" t="n">
        <v>0.0325</v>
      </c>
      <c r="AB47" s="66" t="n">
        <v>0.0327625</v>
      </c>
      <c r="AC47" s="66" t="n">
        <v>0.0327625</v>
      </c>
      <c r="AD47" s="66" t="n">
        <v>0.0327625</v>
      </c>
      <c r="AE47" s="66" t="n">
        <v>0.0325000000000002</v>
      </c>
      <c r="AF47" s="66" t="n">
        <v>0.0327625</v>
      </c>
      <c r="AG47" s="66" t="n">
        <v>0.0327625</v>
      </c>
      <c r="AH47" s="66" t="n">
        <v>0.0327625</v>
      </c>
      <c r="AI47" s="66" t="n">
        <v>0.0327625</v>
      </c>
      <c r="AJ47" s="66" t="n">
        <v>0.0327625</v>
      </c>
      <c r="AK47" s="66" t="n">
        <v>0.0327625</v>
      </c>
      <c r="AL47" s="66" t="n">
        <v>0.0327625</v>
      </c>
      <c r="AM47" s="66" t="n">
        <v>0.0327624999999998</v>
      </c>
      <c r="AN47" s="67" t="n">
        <v>0.0327624999999998</v>
      </c>
    </row>
    <row r="48" customFormat="false" ht="15" hidden="false" customHeight="false" outlineLevel="0" collapsed="false">
      <c r="B48" s="61" t="n">
        <f aca="false">B47+1</f>
        <v>2057</v>
      </c>
      <c r="C48" s="62" t="n">
        <v>0.015</v>
      </c>
      <c r="D48" s="63" t="n">
        <f aca="false">(1+W48)/(1+Prix!$H114)-1</f>
        <v>0.0149433203737344</v>
      </c>
      <c r="E48" s="63" t="n">
        <f aca="false">(1+X48)/(1+Prix!$H114)-1</f>
        <v>0.0149999999999999</v>
      </c>
      <c r="F48" s="63" t="n">
        <f aca="false">(1+Y48)/(1+Prix!$H114)-1</f>
        <v>0.0149999999999999</v>
      </c>
      <c r="G48" s="63" t="n">
        <f aca="false">(1+Z48)/(1+Prix!$H114)-1</f>
        <v>0.0149999999999999</v>
      </c>
      <c r="H48" s="63" t="n">
        <f aca="false">(1+AA48)/(1+Prix!$H114)-1</f>
        <v>0.0147420147420145</v>
      </c>
      <c r="I48" s="63" t="n">
        <f aca="false">(1+AB48)/(1+Prix!$H114)-1</f>
        <v>0.0149999999999999</v>
      </c>
      <c r="J48" s="63" t="n">
        <f aca="false">(1+AC48)/(1+Prix!$H114)-1</f>
        <v>0.0149999999999997</v>
      </c>
      <c r="K48" s="63" t="n">
        <f aca="false">(1+AD48)/(1+Prix!$H114)-1</f>
        <v>0.0149999999999997</v>
      </c>
      <c r="L48" s="63" t="n">
        <f aca="false">(1+AE48)/(1+Prix!$H114)-1</f>
        <v>0.0147420147420145</v>
      </c>
      <c r="M48" s="63" t="n">
        <f aca="false">(1+AF48)/(1+Prix!$H114)-1</f>
        <v>0.0149999999999999</v>
      </c>
      <c r="N48" s="63" t="n">
        <f aca="false">(1+AG48)/(1+Prix!$H114)-1</f>
        <v>0.0149999999999997</v>
      </c>
      <c r="O48" s="63" t="n">
        <f aca="false">(1+AH48)/(1+Prix!$H114)-1</f>
        <v>0.0149999999999999</v>
      </c>
      <c r="P48" s="63" t="n">
        <f aca="false">(1+AI48)/(1+Prix!$H114)-1</f>
        <v>0.0149999999999999</v>
      </c>
      <c r="Q48" s="63" t="n">
        <f aca="false">(1+AJ48)/(1+Prix!$H114)-1</f>
        <v>0.0149999999999997</v>
      </c>
      <c r="R48" s="63" t="n">
        <f aca="false">(1+AK48)/(1+Prix!$H114)-1</f>
        <v>0.0149999999999997</v>
      </c>
      <c r="S48" s="63" t="n">
        <f aca="false">(1+AL48)/(1+Prix!$H114)-1</f>
        <v>0.0149999999999997</v>
      </c>
      <c r="T48" s="64" t="n">
        <f aca="false">(1+AM48)/(1+Prix!$H114)-1</f>
        <v>0.0149999999999997</v>
      </c>
      <c r="U48" s="65" t="n">
        <f aca="false">(1+AN48)/(1+Prix!$H114)-1</f>
        <v>0.0149999999999997</v>
      </c>
      <c r="V48" s="62" t="n">
        <f aca="false">(1+C48)*(1+Prix!G114)-1</f>
        <v>0.0327625</v>
      </c>
      <c r="W48" s="66" t="n">
        <v>0.0327048284802749</v>
      </c>
      <c r="X48" s="66" t="n">
        <v>0.0327625</v>
      </c>
      <c r="Y48" s="66" t="n">
        <v>0.0327625</v>
      </c>
      <c r="Z48" s="66" t="n">
        <v>0.0327625</v>
      </c>
      <c r="AA48" s="66" t="n">
        <v>0.0324999999999998</v>
      </c>
      <c r="AB48" s="66" t="n">
        <v>0.0327625</v>
      </c>
      <c r="AC48" s="66" t="n">
        <v>0.0327624999999998</v>
      </c>
      <c r="AD48" s="66" t="n">
        <v>0.0327624999999998</v>
      </c>
      <c r="AE48" s="66" t="n">
        <v>0.0324999999999998</v>
      </c>
      <c r="AF48" s="66" t="n">
        <v>0.0327625</v>
      </c>
      <c r="AG48" s="66" t="n">
        <v>0.0327624999999998</v>
      </c>
      <c r="AH48" s="66" t="n">
        <v>0.0327625</v>
      </c>
      <c r="AI48" s="66" t="n">
        <v>0.0327625</v>
      </c>
      <c r="AJ48" s="66" t="n">
        <v>0.0327624999999998</v>
      </c>
      <c r="AK48" s="66" t="n">
        <v>0.0327624999999998</v>
      </c>
      <c r="AL48" s="66" t="n">
        <v>0.0327624999999998</v>
      </c>
      <c r="AM48" s="66" t="n">
        <v>0.0327624999999998</v>
      </c>
      <c r="AN48" s="67" t="n">
        <v>0.0327624999999998</v>
      </c>
    </row>
    <row r="49" customFormat="false" ht="15" hidden="false" customHeight="false" outlineLevel="0" collapsed="false">
      <c r="B49" s="61" t="n">
        <f aca="false">B48+1</f>
        <v>2058</v>
      </c>
      <c r="C49" s="62" t="n">
        <v>0.015</v>
      </c>
      <c r="D49" s="63" t="n">
        <f aca="false">(1+W49)/(1+Prix!$H115)-1</f>
        <v>0.0149290928575054</v>
      </c>
      <c r="E49" s="63" t="n">
        <f aca="false">(1+X49)/(1+Prix!$H115)-1</f>
        <v>0.0149999999999999</v>
      </c>
      <c r="F49" s="63" t="n">
        <f aca="false">(1+Y49)/(1+Prix!$H115)-1</f>
        <v>0.0149999999999999</v>
      </c>
      <c r="G49" s="63" t="n">
        <f aca="false">(1+Z49)/(1+Prix!$H115)-1</f>
        <v>0.0149999999999999</v>
      </c>
      <c r="H49" s="63" t="n">
        <f aca="false">(1+AA49)/(1+Prix!$H115)-1</f>
        <v>0.0147420147420148</v>
      </c>
      <c r="I49" s="63" t="n">
        <f aca="false">(1+AB49)/(1+Prix!$H115)-1</f>
        <v>0.0149999999999999</v>
      </c>
      <c r="J49" s="63" t="n">
        <f aca="false">(1+AC49)/(1+Prix!$H115)-1</f>
        <v>0.0149999999999999</v>
      </c>
      <c r="K49" s="63" t="n">
        <f aca="false">(1+AD49)/(1+Prix!$H115)-1</f>
        <v>0.0149999999999999</v>
      </c>
      <c r="L49" s="63" t="n">
        <f aca="false">(1+AE49)/(1+Prix!$H115)-1</f>
        <v>0.0147420147420148</v>
      </c>
      <c r="M49" s="63" t="n">
        <f aca="false">(1+AF49)/(1+Prix!$H115)-1</f>
        <v>0.0149999999999999</v>
      </c>
      <c r="N49" s="63" t="n">
        <f aca="false">(1+AG49)/(1+Prix!$H115)-1</f>
        <v>0.0149999999999999</v>
      </c>
      <c r="O49" s="63" t="n">
        <f aca="false">(1+AH49)/(1+Prix!$H115)-1</f>
        <v>0.0149999999999999</v>
      </c>
      <c r="P49" s="63" t="n">
        <f aca="false">(1+AI49)/(1+Prix!$H115)-1</f>
        <v>0.0149999999999999</v>
      </c>
      <c r="Q49" s="63" t="n">
        <f aca="false">(1+AJ49)/(1+Prix!$H115)-1</f>
        <v>0.0149999999999999</v>
      </c>
      <c r="R49" s="63" t="n">
        <f aca="false">(1+AK49)/(1+Prix!$H115)-1</f>
        <v>0.0149999999999999</v>
      </c>
      <c r="S49" s="63" t="n">
        <f aca="false">(1+AL49)/(1+Prix!$H115)-1</f>
        <v>0.0149999999999999</v>
      </c>
      <c r="T49" s="64" t="n">
        <f aca="false">(1+AM49)/(1+Prix!$H115)-1</f>
        <v>0.0150000000000001</v>
      </c>
      <c r="U49" s="65" t="n">
        <f aca="false">(1+AN49)/(1+Prix!$H115)-1</f>
        <v>0.0149999999999999</v>
      </c>
      <c r="V49" s="62" t="n">
        <f aca="false">(1+C49)*(1+Prix!G115)-1</f>
        <v>0.0327625</v>
      </c>
      <c r="W49" s="66" t="n">
        <v>0.0326903519825119</v>
      </c>
      <c r="X49" s="66" t="n">
        <v>0.0327625</v>
      </c>
      <c r="Y49" s="66" t="n">
        <v>0.0327625</v>
      </c>
      <c r="Z49" s="66" t="n">
        <v>0.0327625</v>
      </c>
      <c r="AA49" s="66" t="n">
        <v>0.0325</v>
      </c>
      <c r="AB49" s="66" t="n">
        <v>0.0327625</v>
      </c>
      <c r="AC49" s="66" t="n">
        <v>0.0327625</v>
      </c>
      <c r="AD49" s="66" t="n">
        <v>0.0327625</v>
      </c>
      <c r="AE49" s="66" t="n">
        <v>0.0325</v>
      </c>
      <c r="AF49" s="66" t="n">
        <v>0.0327625</v>
      </c>
      <c r="AG49" s="66" t="n">
        <v>0.0327625</v>
      </c>
      <c r="AH49" s="66" t="n">
        <v>0.0327625</v>
      </c>
      <c r="AI49" s="66" t="n">
        <v>0.0327625</v>
      </c>
      <c r="AJ49" s="66" t="n">
        <v>0.0327625</v>
      </c>
      <c r="AK49" s="66" t="n">
        <v>0.0327625</v>
      </c>
      <c r="AL49" s="66" t="n">
        <v>0.0327625</v>
      </c>
      <c r="AM49" s="66" t="n">
        <v>0.0327625000000002</v>
      </c>
      <c r="AN49" s="67" t="n">
        <v>0.0327625</v>
      </c>
    </row>
    <row r="50" customFormat="false" ht="15" hidden="false" customHeight="false" outlineLevel="0" collapsed="false">
      <c r="B50" s="61" t="n">
        <f aca="false">B49+1</f>
        <v>2059</v>
      </c>
      <c r="C50" s="62" t="n">
        <v>0.015</v>
      </c>
      <c r="D50" s="63" t="n">
        <f aca="false">(1+W50)/(1+Prix!$H116)-1</f>
        <v>0.0149214454064999</v>
      </c>
      <c r="E50" s="63" t="n">
        <f aca="false">(1+X50)/(1+Prix!$H116)-1</f>
        <v>0.0149999999999999</v>
      </c>
      <c r="F50" s="63" t="n">
        <f aca="false">(1+Y50)/(1+Prix!$H116)-1</f>
        <v>0.0149999999999999</v>
      </c>
      <c r="G50" s="63" t="n">
        <f aca="false">(1+Z50)/(1+Prix!$H116)-1</f>
        <v>0.0149999999999999</v>
      </c>
      <c r="H50" s="63" t="n">
        <f aca="false">(1+AA50)/(1+Prix!$H116)-1</f>
        <v>0.0147420147420148</v>
      </c>
      <c r="I50" s="63" t="n">
        <f aca="false">(1+AB50)/(1+Prix!$H116)-1</f>
        <v>0.0149999999999999</v>
      </c>
      <c r="J50" s="63" t="n">
        <f aca="false">(1+AC50)/(1+Prix!$H116)-1</f>
        <v>0.0149999999999997</v>
      </c>
      <c r="K50" s="63" t="n">
        <f aca="false">(1+AD50)/(1+Prix!$H116)-1</f>
        <v>0.0149999999999997</v>
      </c>
      <c r="L50" s="63" t="n">
        <f aca="false">(1+AE50)/(1+Prix!$H116)-1</f>
        <v>0.0147420147420145</v>
      </c>
      <c r="M50" s="63" t="n">
        <f aca="false">(1+AF50)/(1+Prix!$H116)-1</f>
        <v>0.0149999999999995</v>
      </c>
      <c r="N50" s="63" t="n">
        <f aca="false">(1+AG50)/(1+Prix!$H116)-1</f>
        <v>0.0149999999999997</v>
      </c>
      <c r="O50" s="63" t="n">
        <f aca="false">(1+AH50)/(1+Prix!$H116)-1</f>
        <v>0.0149999999999999</v>
      </c>
      <c r="P50" s="63" t="n">
        <f aca="false">(1+AI50)/(1+Prix!$H116)-1</f>
        <v>0.0149999999999999</v>
      </c>
      <c r="Q50" s="63" t="n">
        <f aca="false">(1+AJ50)/(1+Prix!$H116)-1</f>
        <v>0.0149999999999997</v>
      </c>
      <c r="R50" s="63" t="n">
        <f aca="false">(1+AK50)/(1+Prix!$H116)-1</f>
        <v>0.0149999999999997</v>
      </c>
      <c r="S50" s="63" t="n">
        <f aca="false">(1+AL50)/(1+Prix!$H116)-1</f>
        <v>0.0149999999999997</v>
      </c>
      <c r="T50" s="64" t="n">
        <f aca="false">(1+AM50)/(1+Prix!$H116)-1</f>
        <v>0.0149999999999999</v>
      </c>
      <c r="U50" s="65" t="n">
        <f aca="false">(1+AN50)/(1+Prix!$H116)-1</f>
        <v>0.0149999999999999</v>
      </c>
      <c r="V50" s="62" t="n">
        <f aca="false">(1+C50)*(1+Prix!G116)-1</f>
        <v>0.0327625</v>
      </c>
      <c r="W50" s="66" t="n">
        <v>0.0326825707011136</v>
      </c>
      <c r="X50" s="66" t="n">
        <v>0.0327625</v>
      </c>
      <c r="Y50" s="66" t="n">
        <v>0.0327625</v>
      </c>
      <c r="Z50" s="66" t="n">
        <v>0.0327625</v>
      </c>
      <c r="AA50" s="66" t="n">
        <v>0.0325</v>
      </c>
      <c r="AB50" s="66" t="n">
        <v>0.0327625</v>
      </c>
      <c r="AC50" s="66" t="n">
        <v>0.0327624999999998</v>
      </c>
      <c r="AD50" s="66" t="n">
        <v>0.0327624999999998</v>
      </c>
      <c r="AE50" s="66" t="n">
        <v>0.0324999999999998</v>
      </c>
      <c r="AF50" s="66" t="n">
        <v>0.0327624999999996</v>
      </c>
      <c r="AG50" s="66" t="n">
        <v>0.0327624999999998</v>
      </c>
      <c r="AH50" s="66" t="n">
        <v>0.0327625</v>
      </c>
      <c r="AI50" s="66" t="n">
        <v>0.0327625</v>
      </c>
      <c r="AJ50" s="66" t="n">
        <v>0.0327624999999998</v>
      </c>
      <c r="AK50" s="66" t="n">
        <v>0.0327624999999998</v>
      </c>
      <c r="AL50" s="66" t="n">
        <v>0.0327624999999998</v>
      </c>
      <c r="AM50" s="66" t="n">
        <v>0.0327625</v>
      </c>
      <c r="AN50" s="67" t="n">
        <v>0.0327625</v>
      </c>
    </row>
    <row r="51" customFormat="false" ht="15" hidden="false" customHeight="false" outlineLevel="0" collapsed="false">
      <c r="B51" s="61" t="n">
        <f aca="false">B50+1</f>
        <v>2060</v>
      </c>
      <c r="C51" s="62" t="n">
        <v>0.015</v>
      </c>
      <c r="D51" s="63" t="n">
        <f aca="false">(1+W51)/(1+Prix!$H117)-1</f>
        <v>0.0149278279415717</v>
      </c>
      <c r="E51" s="63" t="n">
        <f aca="false">(1+X51)/(1+Prix!$H117)-1</f>
        <v>0.0149999999999999</v>
      </c>
      <c r="F51" s="63" t="n">
        <f aca="false">(1+Y51)/(1+Prix!$H117)-1</f>
        <v>0.0149999999999999</v>
      </c>
      <c r="G51" s="63" t="n">
        <f aca="false">(1+Z51)/(1+Prix!$H117)-1</f>
        <v>0.0149999999999999</v>
      </c>
      <c r="H51" s="63" t="n">
        <f aca="false">(1+AA51)/(1+Prix!$H117)-1</f>
        <v>0.0147420147420145</v>
      </c>
      <c r="I51" s="63" t="n">
        <f aca="false">(1+AB51)/(1+Prix!$H117)-1</f>
        <v>0.0149999999999999</v>
      </c>
      <c r="J51" s="63" t="n">
        <f aca="false">(1+AC51)/(1+Prix!$H117)-1</f>
        <v>0.0149999999999997</v>
      </c>
      <c r="K51" s="63" t="n">
        <f aca="false">(1+AD51)/(1+Prix!$H117)-1</f>
        <v>0.0149999999999999</v>
      </c>
      <c r="L51" s="63" t="n">
        <f aca="false">(1+AE51)/(1+Prix!$H117)-1</f>
        <v>0.0147420147420148</v>
      </c>
      <c r="M51" s="63" t="n">
        <f aca="false">(1+AF51)/(1+Prix!$H117)-1</f>
        <v>0.0149999999999997</v>
      </c>
      <c r="N51" s="63" t="n">
        <f aca="false">(1+AG51)/(1+Prix!$H117)-1</f>
        <v>0.0149999999999997</v>
      </c>
      <c r="O51" s="63" t="n">
        <f aca="false">(1+AH51)/(1+Prix!$H117)-1</f>
        <v>0.0149999999999999</v>
      </c>
      <c r="P51" s="63" t="n">
        <f aca="false">(1+AI51)/(1+Prix!$H117)-1</f>
        <v>0.0149999999999997</v>
      </c>
      <c r="Q51" s="63" t="n">
        <f aca="false">(1+AJ51)/(1+Prix!$H117)-1</f>
        <v>0.0149999999999999</v>
      </c>
      <c r="R51" s="63" t="n">
        <f aca="false">(1+AK51)/(1+Prix!$H117)-1</f>
        <v>0.0149999999999997</v>
      </c>
      <c r="S51" s="63" t="n">
        <f aca="false">(1+AL51)/(1+Prix!$H117)-1</f>
        <v>0.0149999999999997</v>
      </c>
      <c r="T51" s="64" t="n">
        <f aca="false">(1+AM51)/(1+Prix!$H117)-1</f>
        <v>0.0149999999999997</v>
      </c>
      <c r="U51" s="65" t="n">
        <f aca="false">(1+AN51)/(1+Prix!$H117)-1</f>
        <v>0.0149999999999997</v>
      </c>
      <c r="V51" s="62" t="n">
        <f aca="false">(1+C51)*(1+Prix!G117)-1</f>
        <v>0.0327625</v>
      </c>
      <c r="W51" s="66" t="n">
        <v>0.0326890649305491</v>
      </c>
      <c r="X51" s="66" t="n">
        <v>0.0327625</v>
      </c>
      <c r="Y51" s="66" t="n">
        <v>0.0327625</v>
      </c>
      <c r="Z51" s="66" t="n">
        <v>0.0327625</v>
      </c>
      <c r="AA51" s="66" t="n">
        <v>0.0324999999999998</v>
      </c>
      <c r="AB51" s="66" t="n">
        <v>0.0327625</v>
      </c>
      <c r="AC51" s="66" t="n">
        <v>0.0327624999999998</v>
      </c>
      <c r="AD51" s="66" t="n">
        <v>0.0327625</v>
      </c>
      <c r="AE51" s="66" t="n">
        <v>0.0325</v>
      </c>
      <c r="AF51" s="66" t="n">
        <v>0.0327624999999998</v>
      </c>
      <c r="AG51" s="66" t="n">
        <v>0.0327624999999998</v>
      </c>
      <c r="AH51" s="66" t="n">
        <v>0.0327625</v>
      </c>
      <c r="AI51" s="66" t="n">
        <v>0.0327624999999998</v>
      </c>
      <c r="AJ51" s="66" t="n">
        <v>0.0327625</v>
      </c>
      <c r="AK51" s="66" t="n">
        <v>0.0327624999999998</v>
      </c>
      <c r="AL51" s="66" t="n">
        <v>0.0327624999999998</v>
      </c>
      <c r="AM51" s="66" t="n">
        <v>0.0327624999999998</v>
      </c>
      <c r="AN51" s="67" t="n">
        <v>0.0327624999999998</v>
      </c>
    </row>
    <row r="52" customFormat="false" ht="15" hidden="false" customHeight="false" outlineLevel="0" collapsed="false">
      <c r="B52" s="61" t="n">
        <f aca="false">B51+1</f>
        <v>2061</v>
      </c>
      <c r="C52" s="62" t="n">
        <v>0.015</v>
      </c>
      <c r="D52" s="63" t="n">
        <f aca="false">(1+W52)/(1+Prix!$H118)-1</f>
        <v>0.0149201072133207</v>
      </c>
      <c r="E52" s="63" t="n">
        <f aca="false">(1+X52)/(1+Prix!$H118)-1</f>
        <v>0.0149999999999999</v>
      </c>
      <c r="F52" s="63" t="n">
        <f aca="false">(1+Y52)/(1+Prix!$H118)-1</f>
        <v>0.0149999999999999</v>
      </c>
      <c r="G52" s="63" t="n">
        <f aca="false">(1+Z52)/(1+Prix!$H118)-1</f>
        <v>0.0149999999999999</v>
      </c>
      <c r="H52" s="63" t="n">
        <f aca="false">(1+AA52)/(1+Prix!$H118)-1</f>
        <v>0.0147420147420148</v>
      </c>
      <c r="I52" s="63" t="n">
        <f aca="false">(1+AB52)/(1+Prix!$H118)-1</f>
        <v>0.0149999999999999</v>
      </c>
      <c r="J52" s="63" t="n">
        <f aca="false">(1+AC52)/(1+Prix!$H118)-1</f>
        <v>0.0150000000000001</v>
      </c>
      <c r="K52" s="63" t="n">
        <f aca="false">(1+AD52)/(1+Prix!$H118)-1</f>
        <v>0.0149999999999997</v>
      </c>
      <c r="L52" s="63" t="n">
        <f aca="false">(1+AE52)/(1+Prix!$H118)-1</f>
        <v>0.0147420147420148</v>
      </c>
      <c r="M52" s="63" t="n">
        <f aca="false">(1+AF52)/(1+Prix!$H118)-1</f>
        <v>0.0149999999999999</v>
      </c>
      <c r="N52" s="63" t="n">
        <f aca="false">(1+AG52)/(1+Prix!$H118)-1</f>
        <v>0.0149999999999999</v>
      </c>
      <c r="O52" s="63" t="n">
        <f aca="false">(1+AH52)/(1+Prix!$H118)-1</f>
        <v>0.0149999999999999</v>
      </c>
      <c r="P52" s="63" t="n">
        <f aca="false">(1+AI52)/(1+Prix!$H118)-1</f>
        <v>0.0149999999999999</v>
      </c>
      <c r="Q52" s="63" t="n">
        <f aca="false">(1+AJ52)/(1+Prix!$H118)-1</f>
        <v>0.0149999999999999</v>
      </c>
      <c r="R52" s="63" t="n">
        <f aca="false">(1+AK52)/(1+Prix!$H118)-1</f>
        <v>0.0149999999999997</v>
      </c>
      <c r="S52" s="63" t="n">
        <f aca="false">(1+AL52)/(1+Prix!$H118)-1</f>
        <v>0.0149999999999999</v>
      </c>
      <c r="T52" s="64" t="n">
        <f aca="false">(1+AM52)/(1+Prix!$H118)-1</f>
        <v>0.0149999999999999</v>
      </c>
      <c r="U52" s="65" t="n">
        <f aca="false">(1+AN52)/(1+Prix!$H118)-1</f>
        <v>0.0149999999999999</v>
      </c>
      <c r="V52" s="62" t="n">
        <f aca="false">(1+C52)*(1+Prix!G118)-1</f>
        <v>0.0327625</v>
      </c>
      <c r="W52" s="66" t="n">
        <v>0.0326812090895539</v>
      </c>
      <c r="X52" s="66" t="n">
        <v>0.0327625</v>
      </c>
      <c r="Y52" s="66" t="n">
        <v>0.0327625</v>
      </c>
      <c r="Z52" s="66" t="n">
        <v>0.0327625</v>
      </c>
      <c r="AA52" s="66" t="n">
        <v>0.0325</v>
      </c>
      <c r="AB52" s="66" t="n">
        <v>0.0327625</v>
      </c>
      <c r="AC52" s="66" t="n">
        <v>0.0327625000000002</v>
      </c>
      <c r="AD52" s="66" t="n">
        <v>0.0327624999999998</v>
      </c>
      <c r="AE52" s="66" t="n">
        <v>0.0325</v>
      </c>
      <c r="AF52" s="66" t="n">
        <v>0.0327625</v>
      </c>
      <c r="AG52" s="66" t="n">
        <v>0.0327625</v>
      </c>
      <c r="AH52" s="66" t="n">
        <v>0.0327625</v>
      </c>
      <c r="AI52" s="66" t="n">
        <v>0.0327625</v>
      </c>
      <c r="AJ52" s="66" t="n">
        <v>0.0327625</v>
      </c>
      <c r="AK52" s="66" t="n">
        <v>0.0327624999999998</v>
      </c>
      <c r="AL52" s="66" t="n">
        <v>0.0327625</v>
      </c>
      <c r="AM52" s="66" t="n">
        <v>0.0327625</v>
      </c>
      <c r="AN52" s="67" t="n">
        <v>0.0327625</v>
      </c>
    </row>
    <row r="53" customFormat="false" ht="15" hidden="false" customHeight="false" outlineLevel="0" collapsed="false">
      <c r="B53" s="61" t="n">
        <f aca="false">B52+1</f>
        <v>2062</v>
      </c>
      <c r="C53" s="62" t="n">
        <v>0.015</v>
      </c>
      <c r="D53" s="63" t="n">
        <f aca="false">(1+W53)/(1+Prix!$H119)-1</f>
        <v>0.0149428343436278</v>
      </c>
      <c r="E53" s="63" t="n">
        <f aca="false">(1+X53)/(1+Prix!$H119)-1</f>
        <v>0.0149999999999999</v>
      </c>
      <c r="F53" s="63" t="n">
        <f aca="false">(1+Y53)/(1+Prix!$H119)-1</f>
        <v>0.0149999999999999</v>
      </c>
      <c r="G53" s="63" t="n">
        <f aca="false">(1+Z53)/(1+Prix!$H119)-1</f>
        <v>0.0149999999999999</v>
      </c>
      <c r="H53" s="63" t="n">
        <f aca="false">(1+AA53)/(1+Prix!$H119)-1</f>
        <v>0.0147420147420148</v>
      </c>
      <c r="I53" s="63" t="n">
        <f aca="false">(1+AB53)/(1+Prix!$H119)-1</f>
        <v>0.0149999999999999</v>
      </c>
      <c r="J53" s="63" t="n">
        <f aca="false">(1+AC53)/(1+Prix!$H119)-1</f>
        <v>0.0149999999999999</v>
      </c>
      <c r="K53" s="63" t="n">
        <f aca="false">(1+AD53)/(1+Prix!$H119)-1</f>
        <v>0.0149999999999999</v>
      </c>
      <c r="L53" s="63" t="n">
        <f aca="false">(1+AE53)/(1+Prix!$H119)-1</f>
        <v>0.0147420147420148</v>
      </c>
      <c r="M53" s="63" t="n">
        <f aca="false">(1+AF53)/(1+Prix!$H119)-1</f>
        <v>0.0149999999999999</v>
      </c>
      <c r="N53" s="63" t="n">
        <f aca="false">(1+AG53)/(1+Prix!$H119)-1</f>
        <v>0.0149999999999999</v>
      </c>
      <c r="O53" s="63" t="n">
        <f aca="false">(1+AH53)/(1+Prix!$H119)-1</f>
        <v>0.0149999999999999</v>
      </c>
      <c r="P53" s="63" t="n">
        <f aca="false">(1+AI53)/(1+Prix!$H119)-1</f>
        <v>0.0149999999999999</v>
      </c>
      <c r="Q53" s="63" t="n">
        <f aca="false">(1+AJ53)/(1+Prix!$H119)-1</f>
        <v>0.0149999999999999</v>
      </c>
      <c r="R53" s="63" t="n">
        <f aca="false">(1+AK53)/(1+Prix!$H119)-1</f>
        <v>0.0149999999999997</v>
      </c>
      <c r="S53" s="63" t="n">
        <f aca="false">(1+AL53)/(1+Prix!$H119)-1</f>
        <v>0.0149999999999999</v>
      </c>
      <c r="T53" s="64" t="n">
        <f aca="false">(1+AM53)/(1+Prix!$H119)-1</f>
        <v>0.0149999999999999</v>
      </c>
      <c r="U53" s="65" t="n">
        <f aca="false">(1+AN53)/(1+Prix!$H119)-1</f>
        <v>0.0149999999999999</v>
      </c>
      <c r="V53" s="62" t="n">
        <f aca="false">(1+C53)*(1+Prix!G119)-1</f>
        <v>0.0327625</v>
      </c>
      <c r="W53" s="66" t="n">
        <v>0.0327043339446413</v>
      </c>
      <c r="X53" s="66" t="n">
        <v>0.0327625</v>
      </c>
      <c r="Y53" s="66" t="n">
        <v>0.0327625</v>
      </c>
      <c r="Z53" s="66" t="n">
        <v>0.0327625</v>
      </c>
      <c r="AA53" s="66" t="n">
        <v>0.0325000000000002</v>
      </c>
      <c r="AB53" s="66" t="n">
        <v>0.0327625</v>
      </c>
      <c r="AC53" s="66" t="n">
        <v>0.0327625</v>
      </c>
      <c r="AD53" s="66" t="n">
        <v>0.0327625</v>
      </c>
      <c r="AE53" s="66" t="n">
        <v>0.0325</v>
      </c>
      <c r="AF53" s="66" t="n">
        <v>0.0327625</v>
      </c>
      <c r="AG53" s="66" t="n">
        <v>0.0327625</v>
      </c>
      <c r="AH53" s="66" t="n">
        <v>0.0327625</v>
      </c>
      <c r="AI53" s="66" t="n">
        <v>0.0327625</v>
      </c>
      <c r="AJ53" s="66" t="n">
        <v>0.0327625</v>
      </c>
      <c r="AK53" s="66" t="n">
        <v>0.0327624999999998</v>
      </c>
      <c r="AL53" s="66" t="n">
        <v>0.0327625</v>
      </c>
      <c r="AM53" s="66" t="n">
        <v>0.0327625</v>
      </c>
      <c r="AN53" s="67" t="n">
        <v>0.0327625</v>
      </c>
    </row>
    <row r="54" customFormat="false" ht="15" hidden="false" customHeight="false" outlineLevel="0" collapsed="false">
      <c r="B54" s="61" t="n">
        <f aca="false">B53+1</f>
        <v>2063</v>
      </c>
      <c r="C54" s="62" t="n">
        <v>0.015</v>
      </c>
      <c r="D54" s="63" t="n">
        <f aca="false">(1+W54)/(1+Prix!$H120)-1</f>
        <v>0.0149472602445027</v>
      </c>
      <c r="E54" s="63" t="n">
        <f aca="false">(1+X54)/(1+Prix!$H120)-1</f>
        <v>0.0149999999999999</v>
      </c>
      <c r="F54" s="63" t="n">
        <f aca="false">(1+Y54)/(1+Prix!$H120)-1</f>
        <v>0.0149999999999999</v>
      </c>
      <c r="G54" s="63" t="n">
        <f aca="false">(1+Z54)/(1+Prix!$H120)-1</f>
        <v>0.0149999999999999</v>
      </c>
      <c r="H54" s="63" t="n">
        <f aca="false">(1+AA54)/(1+Prix!$H120)-1</f>
        <v>0.0147420147420148</v>
      </c>
      <c r="I54" s="63" t="n">
        <f aca="false">(1+AB54)/(1+Prix!$H120)-1</f>
        <v>0.0149999999999999</v>
      </c>
      <c r="J54" s="63" t="n">
        <f aca="false">(1+AC54)/(1+Prix!$H120)-1</f>
        <v>0.0150000000000001</v>
      </c>
      <c r="K54" s="63" t="n">
        <f aca="false">(1+AD54)/(1+Prix!$H120)-1</f>
        <v>0.0150000000000001</v>
      </c>
      <c r="L54" s="63" t="n">
        <f aca="false">(1+AE54)/(1+Prix!$H120)-1</f>
        <v>0.0147420147420148</v>
      </c>
      <c r="M54" s="63" t="n">
        <f aca="false">(1+AF54)/(1+Prix!$H120)-1</f>
        <v>0.0149999999999999</v>
      </c>
      <c r="N54" s="63" t="n">
        <f aca="false">(1+AG54)/(1+Prix!$H120)-1</f>
        <v>0.0149999999999999</v>
      </c>
      <c r="O54" s="63" t="n">
        <f aca="false">(1+AH54)/(1+Prix!$H120)-1</f>
        <v>0.0149999999999999</v>
      </c>
      <c r="P54" s="63" t="n">
        <f aca="false">(1+AI54)/(1+Prix!$H120)-1</f>
        <v>0.0149999999999999</v>
      </c>
      <c r="Q54" s="63" t="n">
        <f aca="false">(1+AJ54)/(1+Prix!$H120)-1</f>
        <v>0.0150000000000001</v>
      </c>
      <c r="R54" s="63" t="n">
        <f aca="false">(1+AK54)/(1+Prix!$H120)-1</f>
        <v>0.0149999999999999</v>
      </c>
      <c r="S54" s="63" t="n">
        <f aca="false">(1+AL54)/(1+Prix!$H120)-1</f>
        <v>0.0149999999999999</v>
      </c>
      <c r="T54" s="64" t="n">
        <f aca="false">(1+AM54)/(1+Prix!$H120)-1</f>
        <v>0.0150000000000001</v>
      </c>
      <c r="U54" s="65" t="n">
        <f aca="false">(1+AN54)/(1+Prix!$H120)-1</f>
        <v>0.0150000000000001</v>
      </c>
      <c r="V54" s="62" t="n">
        <f aca="false">(1+C54)*(1+Prix!G120)-1</f>
        <v>0.0327625</v>
      </c>
      <c r="W54" s="66" t="n">
        <v>0.0327088372987816</v>
      </c>
      <c r="X54" s="66" t="n">
        <v>0.0327625</v>
      </c>
      <c r="Y54" s="66" t="n">
        <v>0.0327625</v>
      </c>
      <c r="Z54" s="66" t="n">
        <v>0.0327625</v>
      </c>
      <c r="AA54" s="66" t="n">
        <v>0.0325000000000002</v>
      </c>
      <c r="AB54" s="66" t="n">
        <v>0.0327625</v>
      </c>
      <c r="AC54" s="66" t="n">
        <v>0.0327625000000002</v>
      </c>
      <c r="AD54" s="66" t="n">
        <v>0.0327625000000002</v>
      </c>
      <c r="AE54" s="66" t="n">
        <v>0.0325000000000002</v>
      </c>
      <c r="AF54" s="66" t="n">
        <v>0.0327625</v>
      </c>
      <c r="AG54" s="66" t="n">
        <v>0.0327625</v>
      </c>
      <c r="AH54" s="66" t="n">
        <v>0.0327625</v>
      </c>
      <c r="AI54" s="66" t="n">
        <v>0.0327625</v>
      </c>
      <c r="AJ54" s="66" t="n">
        <v>0.0327625000000002</v>
      </c>
      <c r="AK54" s="66" t="n">
        <v>0.0327625</v>
      </c>
      <c r="AL54" s="66" t="n">
        <v>0.0327625</v>
      </c>
      <c r="AM54" s="66" t="n">
        <v>0.0327625000000002</v>
      </c>
      <c r="AN54" s="67" t="n">
        <v>0.0327625000000002</v>
      </c>
    </row>
    <row r="55" customFormat="false" ht="15" hidden="false" customHeight="false" outlineLevel="0" collapsed="false">
      <c r="B55" s="61" t="n">
        <f aca="false">B54+1</f>
        <v>2064</v>
      </c>
      <c r="C55" s="62" t="n">
        <v>0.015</v>
      </c>
      <c r="D55" s="63" t="n">
        <f aca="false">(1+W55)/(1+Prix!$H121)-1</f>
        <v>0.0149513343629935</v>
      </c>
      <c r="E55" s="63" t="n">
        <f aca="false">(1+X55)/(1+Prix!$H121)-1</f>
        <v>0.0149999999999999</v>
      </c>
      <c r="F55" s="63" t="n">
        <f aca="false">(1+Y55)/(1+Prix!$H121)-1</f>
        <v>0.0149999999999999</v>
      </c>
      <c r="G55" s="63" t="n">
        <f aca="false">(1+Z55)/(1+Prix!$H121)-1</f>
        <v>0.0149999999999999</v>
      </c>
      <c r="H55" s="63" t="n">
        <f aca="false">(1+AA55)/(1+Prix!$H121)-1</f>
        <v>0.0147420147420148</v>
      </c>
      <c r="I55" s="63" t="n">
        <f aca="false">(1+AB55)/(1+Prix!$H121)-1</f>
        <v>0.0149999999999999</v>
      </c>
      <c r="J55" s="63" t="n">
        <f aca="false">(1+AC55)/(1+Prix!$H121)-1</f>
        <v>0.0149999999999997</v>
      </c>
      <c r="K55" s="63" t="n">
        <f aca="false">(1+AD55)/(1+Prix!$H121)-1</f>
        <v>0.0149999999999999</v>
      </c>
      <c r="L55" s="63" t="n">
        <f aca="false">(1+AE55)/(1+Prix!$H121)-1</f>
        <v>0.0147420147420148</v>
      </c>
      <c r="M55" s="63" t="n">
        <f aca="false">(1+AF55)/(1+Prix!$H121)-1</f>
        <v>0.0149999999999999</v>
      </c>
      <c r="N55" s="63" t="n">
        <f aca="false">(1+AG55)/(1+Prix!$H121)-1</f>
        <v>0.0149999999999997</v>
      </c>
      <c r="O55" s="63" t="n">
        <f aca="false">(1+AH55)/(1+Prix!$H121)-1</f>
        <v>0.0149999999999999</v>
      </c>
      <c r="P55" s="63" t="n">
        <f aca="false">(1+AI55)/(1+Prix!$H121)-1</f>
        <v>0.0149999999999999</v>
      </c>
      <c r="Q55" s="63" t="n">
        <f aca="false">(1+AJ55)/(1+Prix!$H121)-1</f>
        <v>0.0149999999999999</v>
      </c>
      <c r="R55" s="63" t="n">
        <f aca="false">(1+AK55)/(1+Prix!$H121)-1</f>
        <v>0.0149999999999999</v>
      </c>
      <c r="S55" s="63" t="n">
        <f aca="false">(1+AL55)/(1+Prix!$H121)-1</f>
        <v>0.0149999999999999</v>
      </c>
      <c r="T55" s="64" t="n">
        <f aca="false">(1+AM55)/(1+Prix!$H121)-1</f>
        <v>0.0149999999999999</v>
      </c>
      <c r="U55" s="65" t="n">
        <f aca="false">(1+AN55)/(1+Prix!$H121)-1</f>
        <v>0.0149999999999999</v>
      </c>
      <c r="V55" s="62" t="n">
        <f aca="false">(1+C55)*(1+Prix!G121)-1</f>
        <v>0.0327625</v>
      </c>
      <c r="W55" s="66" t="n">
        <v>0.032712982714346</v>
      </c>
      <c r="X55" s="66" t="n">
        <v>0.0327625</v>
      </c>
      <c r="Y55" s="66" t="n">
        <v>0.0327625</v>
      </c>
      <c r="Z55" s="66" t="n">
        <v>0.0327625</v>
      </c>
      <c r="AA55" s="66" t="n">
        <v>0.0325000000000002</v>
      </c>
      <c r="AB55" s="66" t="n">
        <v>0.0327625</v>
      </c>
      <c r="AC55" s="66" t="n">
        <v>0.0327624999999998</v>
      </c>
      <c r="AD55" s="66" t="n">
        <v>0.0327625</v>
      </c>
      <c r="AE55" s="66" t="n">
        <v>0.0325</v>
      </c>
      <c r="AF55" s="66" t="n">
        <v>0.0327625</v>
      </c>
      <c r="AG55" s="66" t="n">
        <v>0.0327624999999998</v>
      </c>
      <c r="AH55" s="66" t="n">
        <v>0.0327625</v>
      </c>
      <c r="AI55" s="66" t="n">
        <v>0.0327625</v>
      </c>
      <c r="AJ55" s="66" t="n">
        <v>0.0327625</v>
      </c>
      <c r="AK55" s="66" t="n">
        <v>0.0327625</v>
      </c>
      <c r="AL55" s="66" t="n">
        <v>0.0327625</v>
      </c>
      <c r="AM55" s="66" t="n">
        <v>0.0327625</v>
      </c>
      <c r="AN55" s="67" t="n">
        <v>0.0327625</v>
      </c>
    </row>
    <row r="56" customFormat="false" ht="15" hidden="false" customHeight="false" outlineLevel="0" collapsed="false">
      <c r="B56" s="61" t="n">
        <f aca="false">B55+1</f>
        <v>2065</v>
      </c>
      <c r="C56" s="62" t="n">
        <v>0.015</v>
      </c>
      <c r="D56" s="63" t="n">
        <f aca="false">(1+W56)/(1+Prix!$H122)-1</f>
        <v>0.0149773824868422</v>
      </c>
      <c r="E56" s="63" t="n">
        <f aca="false">(1+X56)/(1+Prix!$H122)-1</f>
        <v>0.0149999999999999</v>
      </c>
      <c r="F56" s="63" t="n">
        <f aca="false">(1+Y56)/(1+Prix!$H122)-1</f>
        <v>0.0149999999999999</v>
      </c>
      <c r="G56" s="63" t="n">
        <f aca="false">(1+Z56)/(1+Prix!$H122)-1</f>
        <v>0.0149999999999999</v>
      </c>
      <c r="H56" s="63" t="n">
        <f aca="false">(1+AA56)/(1+Prix!$H122)-1</f>
        <v>0.0147420147420148</v>
      </c>
      <c r="I56" s="63" t="n">
        <f aca="false">(1+AB56)/(1+Prix!$H122)-1</f>
        <v>0.0149999999999999</v>
      </c>
      <c r="J56" s="63" t="n">
        <f aca="false">(1+AC56)/(1+Prix!$H122)-1</f>
        <v>0.0149999999999999</v>
      </c>
      <c r="K56" s="63" t="n">
        <f aca="false">(1+AD56)/(1+Prix!$H122)-1</f>
        <v>0.0149999999999999</v>
      </c>
      <c r="L56" s="63" t="n">
        <f aca="false">(1+AE56)/(1+Prix!$H122)-1</f>
        <v>0.0147420147420148</v>
      </c>
      <c r="M56" s="63" t="n">
        <f aca="false">(1+AF56)/(1+Prix!$H122)-1</f>
        <v>0.0149999999999997</v>
      </c>
      <c r="N56" s="63" t="n">
        <f aca="false">(1+AG56)/(1+Prix!$H122)-1</f>
        <v>0.0149999999999999</v>
      </c>
      <c r="O56" s="63" t="n">
        <f aca="false">(1+AH56)/(1+Prix!$H122)-1</f>
        <v>0.0149999999999999</v>
      </c>
      <c r="P56" s="63" t="n">
        <f aca="false">(1+AI56)/(1+Prix!$H122)-1</f>
        <v>0.0150000000000001</v>
      </c>
      <c r="Q56" s="63" t="n">
        <f aca="false">(1+AJ56)/(1+Prix!$H122)-1</f>
        <v>0.0150000000000001</v>
      </c>
      <c r="R56" s="63" t="n">
        <f aca="false">(1+AK56)/(1+Prix!$H122)-1</f>
        <v>0.0149999999999999</v>
      </c>
      <c r="S56" s="63" t="n">
        <f aca="false">(1+AL56)/(1+Prix!$H122)-1</f>
        <v>0.0150000000000001</v>
      </c>
      <c r="T56" s="64" t="n">
        <f aca="false">(1+AM56)/(1+Prix!$H122)-1</f>
        <v>0.0149999999999999</v>
      </c>
      <c r="U56" s="65" t="n">
        <f aca="false">(1+AN56)/(1+Prix!$H122)-1</f>
        <v>0.0149999999999999</v>
      </c>
      <c r="V56" s="62" t="n">
        <f aca="false">(1+C56)*(1+Prix!G122)-1</f>
        <v>0.0327625</v>
      </c>
      <c r="W56" s="66" t="n">
        <v>0.0327394866803621</v>
      </c>
      <c r="X56" s="66" t="n">
        <v>0.0327625</v>
      </c>
      <c r="Y56" s="66" t="n">
        <v>0.0327625</v>
      </c>
      <c r="Z56" s="66" t="n">
        <v>0.0327625</v>
      </c>
      <c r="AA56" s="66" t="n">
        <v>0.0325000000000002</v>
      </c>
      <c r="AB56" s="66" t="n">
        <v>0.0327625</v>
      </c>
      <c r="AC56" s="66" t="n">
        <v>0.0327625</v>
      </c>
      <c r="AD56" s="66" t="n">
        <v>0.0327625</v>
      </c>
      <c r="AE56" s="66" t="n">
        <v>0.0325000000000002</v>
      </c>
      <c r="AF56" s="66" t="n">
        <v>0.0327624999999998</v>
      </c>
      <c r="AG56" s="66" t="n">
        <v>0.0327625</v>
      </c>
      <c r="AH56" s="66" t="n">
        <v>0.0327625</v>
      </c>
      <c r="AI56" s="66" t="n">
        <v>0.0327625000000002</v>
      </c>
      <c r="AJ56" s="66" t="n">
        <v>0.0327625000000002</v>
      </c>
      <c r="AK56" s="66" t="n">
        <v>0.0327625</v>
      </c>
      <c r="AL56" s="66" t="n">
        <v>0.0327625000000002</v>
      </c>
      <c r="AM56" s="66" t="n">
        <v>0.0327625</v>
      </c>
      <c r="AN56" s="67" t="n">
        <v>0.0327625</v>
      </c>
    </row>
    <row r="57" customFormat="false" ht="15" hidden="false" customHeight="false" outlineLevel="0" collapsed="false">
      <c r="B57" s="61" t="n">
        <f aca="false">B56+1</f>
        <v>2066</v>
      </c>
      <c r="C57" s="62" t="n">
        <v>0.015</v>
      </c>
      <c r="D57" s="63" t="n">
        <f aca="false">(1+W57)/(1+Prix!$H123)-1</f>
        <v>0.014969360258752</v>
      </c>
      <c r="E57" s="63" t="n">
        <f aca="false">(1+X57)/(1+Prix!$H123)-1</f>
        <v>0.0149999999999999</v>
      </c>
      <c r="F57" s="63" t="n">
        <f aca="false">(1+Y57)/(1+Prix!$H123)-1</f>
        <v>0.0149999999999999</v>
      </c>
      <c r="G57" s="63" t="n">
        <f aca="false">(1+Z57)/(1+Prix!$H123)-1</f>
        <v>0.0149999999999999</v>
      </c>
      <c r="H57" s="63" t="n">
        <f aca="false">(1+AA57)/(1+Prix!$H123)-1</f>
        <v>0.0147420147420148</v>
      </c>
      <c r="I57" s="63" t="n">
        <f aca="false">(1+AB57)/(1+Prix!$H123)-1</f>
        <v>0.0149999999999999</v>
      </c>
      <c r="J57" s="63" t="n">
        <f aca="false">(1+AC57)/(1+Prix!$H123)-1</f>
        <v>0.0149999999999999</v>
      </c>
      <c r="K57" s="63" t="n">
        <f aca="false">(1+AD57)/(1+Prix!$H123)-1</f>
        <v>0.0149999999999997</v>
      </c>
      <c r="L57" s="63" t="n">
        <f aca="false">(1+AE57)/(1+Prix!$H123)-1</f>
        <v>0.0147420147420145</v>
      </c>
      <c r="M57" s="63" t="n">
        <f aca="false">(1+AF57)/(1+Prix!$H123)-1</f>
        <v>0.0149999999999997</v>
      </c>
      <c r="N57" s="63" t="n">
        <f aca="false">(1+AG57)/(1+Prix!$H123)-1</f>
        <v>0.0150000000000001</v>
      </c>
      <c r="O57" s="63" t="n">
        <f aca="false">(1+AH57)/(1+Prix!$H123)-1</f>
        <v>0.0149999999999999</v>
      </c>
      <c r="P57" s="63" t="n">
        <f aca="false">(1+AI57)/(1+Prix!$H123)-1</f>
        <v>0.0149999999999999</v>
      </c>
      <c r="Q57" s="63" t="n">
        <f aca="false">(1+AJ57)/(1+Prix!$H123)-1</f>
        <v>0.0149999999999999</v>
      </c>
      <c r="R57" s="63" t="n">
        <f aca="false">(1+AK57)/(1+Prix!$H123)-1</f>
        <v>0.0149999999999999</v>
      </c>
      <c r="S57" s="63" t="n">
        <f aca="false">(1+AL57)/(1+Prix!$H123)-1</f>
        <v>0.0149999999999997</v>
      </c>
      <c r="T57" s="64" t="n">
        <f aca="false">(1+AM57)/(1+Prix!$H123)-1</f>
        <v>0.0149999999999997</v>
      </c>
      <c r="U57" s="65" t="n">
        <f aca="false">(1+AN57)/(1+Prix!$H123)-1</f>
        <v>0.0150000000000001</v>
      </c>
      <c r="V57" s="62" t="n">
        <f aca="false">(1+C57)*(1+Prix!G123)-1</f>
        <v>0.0327625</v>
      </c>
      <c r="W57" s="66" t="n">
        <v>0.0327313240632803</v>
      </c>
      <c r="X57" s="66" t="n">
        <v>0.0327625</v>
      </c>
      <c r="Y57" s="66" t="n">
        <v>0.0327625</v>
      </c>
      <c r="Z57" s="66" t="n">
        <v>0.0327625</v>
      </c>
      <c r="AA57" s="66" t="n">
        <v>0.0325</v>
      </c>
      <c r="AB57" s="66" t="n">
        <v>0.0327625</v>
      </c>
      <c r="AC57" s="66" t="n">
        <v>0.0327625</v>
      </c>
      <c r="AD57" s="66" t="n">
        <v>0.0327624999999998</v>
      </c>
      <c r="AE57" s="66" t="n">
        <v>0.0324999999999998</v>
      </c>
      <c r="AF57" s="66" t="n">
        <v>0.0327624999999998</v>
      </c>
      <c r="AG57" s="66" t="n">
        <v>0.0327625000000002</v>
      </c>
      <c r="AH57" s="66" t="n">
        <v>0.0327625</v>
      </c>
      <c r="AI57" s="66" t="n">
        <v>0.0327625</v>
      </c>
      <c r="AJ57" s="66" t="n">
        <v>0.0327625</v>
      </c>
      <c r="AK57" s="66" t="n">
        <v>0.0327625</v>
      </c>
      <c r="AL57" s="66" t="n">
        <v>0.0327624999999998</v>
      </c>
      <c r="AM57" s="66" t="n">
        <v>0.0327624999999998</v>
      </c>
      <c r="AN57" s="67" t="n">
        <v>0.0327625000000002</v>
      </c>
    </row>
    <row r="58" customFormat="false" ht="15" hidden="false" customHeight="false" outlineLevel="0" collapsed="false">
      <c r="B58" s="61" t="n">
        <f aca="false">B57+1</f>
        <v>2067</v>
      </c>
      <c r="C58" s="62" t="n">
        <v>0.015</v>
      </c>
      <c r="D58" s="63" t="n">
        <f aca="false">(1+W58)/(1+Prix!$H124)-1</f>
        <v>0.0149598362251084</v>
      </c>
      <c r="E58" s="63" t="n">
        <f aca="false">(1+X58)/(1+Prix!$H124)-1</f>
        <v>0.0149999999999999</v>
      </c>
      <c r="F58" s="63" t="n">
        <f aca="false">(1+Y58)/(1+Prix!$H124)-1</f>
        <v>0.0149999999999999</v>
      </c>
      <c r="G58" s="63" t="n">
        <f aca="false">(1+Z58)/(1+Prix!$H124)-1</f>
        <v>0.0149999999999999</v>
      </c>
      <c r="H58" s="63" t="n">
        <f aca="false">(1+AA58)/(1+Prix!$H124)-1</f>
        <v>0.0147420147420148</v>
      </c>
      <c r="I58" s="63" t="n">
        <f aca="false">(1+AB58)/(1+Prix!$H124)-1</f>
        <v>0.0149999999999999</v>
      </c>
      <c r="J58" s="63" t="n">
        <f aca="false">(1+AC58)/(1+Prix!$H124)-1</f>
        <v>0.0149999999999999</v>
      </c>
      <c r="K58" s="63" t="n">
        <f aca="false">(1+AD58)/(1+Prix!$H124)-1</f>
        <v>0.0150000000000001</v>
      </c>
      <c r="L58" s="63" t="n">
        <f aca="false">(1+AE58)/(1+Prix!$H124)-1</f>
        <v>0.0147420147420148</v>
      </c>
      <c r="M58" s="63" t="n">
        <f aca="false">(1+AF58)/(1+Prix!$H124)-1</f>
        <v>0.0149999999999999</v>
      </c>
      <c r="N58" s="63" t="n">
        <f aca="false">(1+AG58)/(1+Prix!$H124)-1</f>
        <v>0.0149999999999999</v>
      </c>
      <c r="O58" s="63" t="n">
        <f aca="false">(1+AH58)/(1+Prix!$H124)-1</f>
        <v>0.0149999999999999</v>
      </c>
      <c r="P58" s="63" t="n">
        <f aca="false">(1+AI58)/(1+Prix!$H124)-1</f>
        <v>0.0149999999999999</v>
      </c>
      <c r="Q58" s="63" t="n">
        <f aca="false">(1+AJ58)/(1+Prix!$H124)-1</f>
        <v>0.0149999999999999</v>
      </c>
      <c r="R58" s="63" t="n">
        <f aca="false">(1+AK58)/(1+Prix!$H124)-1</f>
        <v>0.0149999999999999</v>
      </c>
      <c r="S58" s="63" t="n">
        <f aca="false">(1+AL58)/(1+Prix!$H124)-1</f>
        <v>0.0149999999999999</v>
      </c>
      <c r="T58" s="64" t="n">
        <f aca="false">(1+AM58)/(1+Prix!$H124)-1</f>
        <v>0.0149999999999999</v>
      </c>
      <c r="U58" s="65" t="n">
        <f aca="false">(1+AN58)/(1+Prix!$H124)-1</f>
        <v>0.0149999999999999</v>
      </c>
      <c r="V58" s="62" t="n">
        <f aca="false">(1+C58)*(1+Prix!G124)-1</f>
        <v>0.0327625</v>
      </c>
      <c r="W58" s="66" t="n">
        <v>0.0327216333590479</v>
      </c>
      <c r="X58" s="66" t="n">
        <v>0.0327625</v>
      </c>
      <c r="Y58" s="66" t="n">
        <v>0.0327625</v>
      </c>
      <c r="Z58" s="66" t="n">
        <v>0.0327625</v>
      </c>
      <c r="AA58" s="66" t="n">
        <v>0.0325000000000002</v>
      </c>
      <c r="AB58" s="66" t="n">
        <v>0.0327625</v>
      </c>
      <c r="AC58" s="66" t="n">
        <v>0.0327625</v>
      </c>
      <c r="AD58" s="66" t="n">
        <v>0.0327625000000002</v>
      </c>
      <c r="AE58" s="66" t="n">
        <v>0.0325</v>
      </c>
      <c r="AF58" s="66" t="n">
        <v>0.0327625</v>
      </c>
      <c r="AG58" s="66" t="n">
        <v>0.0327625</v>
      </c>
      <c r="AH58" s="66" t="n">
        <v>0.0327625</v>
      </c>
      <c r="AI58" s="66" t="n">
        <v>0.0327625</v>
      </c>
      <c r="AJ58" s="66" t="n">
        <v>0.0327625</v>
      </c>
      <c r="AK58" s="66" t="n">
        <v>0.0327625</v>
      </c>
      <c r="AL58" s="66" t="n">
        <v>0.0327625</v>
      </c>
      <c r="AM58" s="66" t="n">
        <v>0.0327625</v>
      </c>
      <c r="AN58" s="67" t="n">
        <v>0.0327625</v>
      </c>
    </row>
    <row r="59" customFormat="false" ht="15" hidden="false" customHeight="false" outlineLevel="0" collapsed="false">
      <c r="B59" s="61" t="n">
        <f aca="false">B58+1</f>
        <v>2068</v>
      </c>
      <c r="C59" s="62" t="n">
        <v>0.015</v>
      </c>
      <c r="D59" s="63" t="n">
        <f aca="false">(1+W59)/(1+Prix!$H125)-1</f>
        <v>0.0149622375747427</v>
      </c>
      <c r="E59" s="63" t="n">
        <f aca="false">(1+X59)/(1+Prix!$H125)-1</f>
        <v>0.0149999999999999</v>
      </c>
      <c r="F59" s="63" t="n">
        <f aca="false">(1+Y59)/(1+Prix!$H125)-1</f>
        <v>0.0149999999999999</v>
      </c>
      <c r="G59" s="63" t="n">
        <f aca="false">(1+Z59)/(1+Prix!$H125)-1</f>
        <v>0.0149999999999999</v>
      </c>
      <c r="H59" s="63" t="n">
        <f aca="false">(1+AA59)/(1+Prix!$H125)-1</f>
        <v>0.0147420147420148</v>
      </c>
      <c r="I59" s="63" t="n">
        <f aca="false">(1+AB59)/(1+Prix!$H125)-1</f>
        <v>0.0149999999999999</v>
      </c>
      <c r="J59" s="63" t="n">
        <f aca="false">(1+AC59)/(1+Prix!$H125)-1</f>
        <v>0.0149999999999997</v>
      </c>
      <c r="K59" s="63" t="n">
        <f aca="false">(1+AD59)/(1+Prix!$H125)-1</f>
        <v>0.0149999999999999</v>
      </c>
      <c r="L59" s="63" t="n">
        <f aca="false">(1+AE59)/(1+Prix!$H125)-1</f>
        <v>0.0147420147420148</v>
      </c>
      <c r="M59" s="63" t="n">
        <f aca="false">(1+AF59)/(1+Prix!$H125)-1</f>
        <v>0.0149999999999999</v>
      </c>
      <c r="N59" s="63" t="n">
        <f aca="false">(1+AG59)/(1+Prix!$H125)-1</f>
        <v>0.0149999999999999</v>
      </c>
      <c r="O59" s="63" t="n">
        <f aca="false">(1+AH59)/(1+Prix!$H125)-1</f>
        <v>0.0149999999999999</v>
      </c>
      <c r="P59" s="63" t="n">
        <f aca="false">(1+AI59)/(1+Prix!$H125)-1</f>
        <v>0.0149999999999999</v>
      </c>
      <c r="Q59" s="63" t="n">
        <f aca="false">(1+AJ59)/(1+Prix!$H125)-1</f>
        <v>0.0149999999999999</v>
      </c>
      <c r="R59" s="63" t="n">
        <f aca="false">(1+AK59)/(1+Prix!$H125)-1</f>
        <v>0.0149999999999999</v>
      </c>
      <c r="S59" s="63" t="n">
        <f aca="false">(1+AL59)/(1+Prix!$H125)-1</f>
        <v>0.0149999999999999</v>
      </c>
      <c r="T59" s="64" t="n">
        <f aca="false">(1+AM59)/(1+Prix!$H125)-1</f>
        <v>0.0149999999999999</v>
      </c>
      <c r="U59" s="65" t="n">
        <f aca="false">(1+AN59)/(1+Prix!$H125)-1</f>
        <v>0.0150000000000001</v>
      </c>
      <c r="V59" s="62" t="n">
        <f aca="false">(1+C59)*(1+Prix!G125)-1</f>
        <v>0.0327625</v>
      </c>
      <c r="W59" s="66" t="n">
        <v>0.0327240767323007</v>
      </c>
      <c r="X59" s="66" t="n">
        <v>0.0327625</v>
      </c>
      <c r="Y59" s="66" t="n">
        <v>0.0327625</v>
      </c>
      <c r="Z59" s="66" t="n">
        <v>0.0327625</v>
      </c>
      <c r="AA59" s="66" t="n">
        <v>0.0325</v>
      </c>
      <c r="AB59" s="66" t="n">
        <v>0.0327625</v>
      </c>
      <c r="AC59" s="66" t="n">
        <v>0.0327624999999998</v>
      </c>
      <c r="AD59" s="66" t="n">
        <v>0.0327625</v>
      </c>
      <c r="AE59" s="66" t="n">
        <v>0.0325</v>
      </c>
      <c r="AF59" s="66" t="n">
        <v>0.0327625</v>
      </c>
      <c r="AG59" s="66" t="n">
        <v>0.0327625</v>
      </c>
      <c r="AH59" s="66" t="n">
        <v>0.0327625</v>
      </c>
      <c r="AI59" s="66" t="n">
        <v>0.0327625</v>
      </c>
      <c r="AJ59" s="66" t="n">
        <v>0.0327625</v>
      </c>
      <c r="AK59" s="66" t="n">
        <v>0.0327625</v>
      </c>
      <c r="AL59" s="66" t="n">
        <v>0.0327625</v>
      </c>
      <c r="AM59" s="66" t="n">
        <v>0.0327625</v>
      </c>
      <c r="AN59" s="67" t="n">
        <v>0.0327625000000002</v>
      </c>
    </row>
    <row r="60" customFormat="false" ht="15" hidden="false" customHeight="false" outlineLevel="0" collapsed="false">
      <c r="B60" s="61" t="n">
        <f aca="false">B59+1</f>
        <v>2069</v>
      </c>
      <c r="C60" s="62" t="n">
        <v>0.015</v>
      </c>
      <c r="D60" s="63" t="n">
        <f aca="false">(1+W60)/(1+Prix!$H126)-1</f>
        <v>0.0149662421586025</v>
      </c>
      <c r="E60" s="63" t="n">
        <f aca="false">(1+X60)/(1+Prix!$H126)-1</f>
        <v>0.0149999999999999</v>
      </c>
      <c r="F60" s="63" t="n">
        <f aca="false">(1+Y60)/(1+Prix!$H126)-1</f>
        <v>0.0149999999999999</v>
      </c>
      <c r="G60" s="63" t="n">
        <f aca="false">(1+Z60)/(1+Prix!$H126)-1</f>
        <v>0.0149999999999999</v>
      </c>
      <c r="H60" s="63" t="n">
        <f aca="false">(1+AA60)/(1+Prix!$H126)-1</f>
        <v>0.0147420147420148</v>
      </c>
      <c r="I60" s="63" t="n">
        <f aca="false">(1+AB60)/(1+Prix!$H126)-1</f>
        <v>0.0149999999999999</v>
      </c>
      <c r="J60" s="63" t="n">
        <f aca="false">(1+AC60)/(1+Prix!$H126)-1</f>
        <v>0.0149999999999999</v>
      </c>
      <c r="K60" s="63" t="n">
        <f aca="false">(1+AD60)/(1+Prix!$H126)-1</f>
        <v>0.0150000000000001</v>
      </c>
      <c r="L60" s="63" t="n">
        <f aca="false">(1+AE60)/(1+Prix!$H126)-1</f>
        <v>0.0147420147420148</v>
      </c>
      <c r="M60" s="63" t="n">
        <f aca="false">(1+AF60)/(1+Prix!$H126)-1</f>
        <v>0.0149999999999999</v>
      </c>
      <c r="N60" s="63" t="n">
        <f aca="false">(1+AG60)/(1+Prix!$H126)-1</f>
        <v>0.0149999999999999</v>
      </c>
      <c r="O60" s="63" t="n">
        <f aca="false">(1+AH60)/(1+Prix!$H126)-1</f>
        <v>0.0149999999999999</v>
      </c>
      <c r="P60" s="63" t="n">
        <f aca="false">(1+AI60)/(1+Prix!$H126)-1</f>
        <v>0.0150000000000001</v>
      </c>
      <c r="Q60" s="63" t="n">
        <f aca="false">(1+AJ60)/(1+Prix!$H126)-1</f>
        <v>0.0149999999999999</v>
      </c>
      <c r="R60" s="63" t="n">
        <f aca="false">(1+AK60)/(1+Prix!$H126)-1</f>
        <v>0.0150000000000001</v>
      </c>
      <c r="S60" s="63" t="n">
        <f aca="false">(1+AL60)/(1+Prix!$H126)-1</f>
        <v>0.0149999999999999</v>
      </c>
      <c r="T60" s="64" t="n">
        <f aca="false">(1+AM60)/(1+Prix!$H126)-1</f>
        <v>0.0149999999999997</v>
      </c>
      <c r="U60" s="65" t="n">
        <f aca="false">(1+AN60)/(1+Prix!$H126)-1</f>
        <v>0.0150000000000001</v>
      </c>
      <c r="V60" s="62" t="n">
        <f aca="false">(1+C60)*(1+Prix!G126)-1</f>
        <v>0.0327625</v>
      </c>
      <c r="W60" s="66" t="n">
        <v>0.0327281513963782</v>
      </c>
      <c r="X60" s="66" t="n">
        <v>0.0327625</v>
      </c>
      <c r="Y60" s="66" t="n">
        <v>0.0327625</v>
      </c>
      <c r="Z60" s="66" t="n">
        <v>0.0327625</v>
      </c>
      <c r="AA60" s="66" t="n">
        <v>0.0325000000000002</v>
      </c>
      <c r="AB60" s="66" t="n">
        <v>0.0327625</v>
      </c>
      <c r="AC60" s="66" t="n">
        <v>0.0327625</v>
      </c>
      <c r="AD60" s="66" t="n">
        <v>0.0327625000000002</v>
      </c>
      <c r="AE60" s="66" t="n">
        <v>0.0325000000000002</v>
      </c>
      <c r="AF60" s="66" t="n">
        <v>0.0327625</v>
      </c>
      <c r="AG60" s="66" t="n">
        <v>0.0327625</v>
      </c>
      <c r="AH60" s="66" t="n">
        <v>0.0327625</v>
      </c>
      <c r="AI60" s="66" t="n">
        <v>0.0327625000000002</v>
      </c>
      <c r="AJ60" s="66" t="n">
        <v>0.0327625</v>
      </c>
      <c r="AK60" s="66" t="n">
        <v>0.0327625000000002</v>
      </c>
      <c r="AL60" s="66" t="n">
        <v>0.0327625</v>
      </c>
      <c r="AM60" s="66" t="n">
        <v>0.0327624999999998</v>
      </c>
      <c r="AN60" s="67" t="n">
        <v>0.0327625000000002</v>
      </c>
    </row>
    <row r="61" customFormat="false" ht="15.75" hidden="false" customHeight="false" outlineLevel="0" collapsed="false">
      <c r="B61" s="68" t="n">
        <f aca="false">B60+1</f>
        <v>2070</v>
      </c>
      <c r="C61" s="69" t="n">
        <v>0.015</v>
      </c>
      <c r="D61" s="70" t="n">
        <f aca="false">(1+W61)/(1+Prix!$H127)-1</f>
        <v>0.014974330231422</v>
      </c>
      <c r="E61" s="70" t="n">
        <f aca="false">(1+X61)/(1+Prix!$H127)-1</f>
        <v>0.0149999999999999</v>
      </c>
      <c r="F61" s="70" t="n">
        <f aca="false">(1+Y61)/(1+Prix!$H127)-1</f>
        <v>0.0149999999999999</v>
      </c>
      <c r="G61" s="70" t="n">
        <f aca="false">(1+Z61)/(1+Prix!$H127)-1</f>
        <v>0.0149999999999999</v>
      </c>
      <c r="H61" s="70" t="n">
        <f aca="false">(1+AA61)/(1+Prix!$H127)-1</f>
        <v>0.0147420147420148</v>
      </c>
      <c r="I61" s="70" t="n">
        <f aca="false">(1+AB61)/(1+Prix!$H127)-1</f>
        <v>0.0149999999999999</v>
      </c>
      <c r="J61" s="70" t="n">
        <f aca="false">(1+AC61)/(1+Prix!$H127)-1</f>
        <v>0.0149999999999999</v>
      </c>
      <c r="K61" s="70" t="n">
        <f aca="false">(1+AD61)/(1+Prix!$H127)-1</f>
        <v>0.0149999999999997</v>
      </c>
      <c r="L61" s="70" t="n">
        <f aca="false">(1+AE61)/(1+Prix!$H127)-1</f>
        <v>0.0147420147420148</v>
      </c>
      <c r="M61" s="70" t="n">
        <f aca="false">(1+AF61)/(1+Prix!$H127)-1</f>
        <v>0.0149999999999997</v>
      </c>
      <c r="N61" s="70" t="n">
        <f aca="false">(1+AG61)/(1+Prix!$H127)-1</f>
        <v>0.0149999999999999</v>
      </c>
      <c r="O61" s="70" t="n">
        <f aca="false">(1+AH61)/(1+Prix!$H127)-1</f>
        <v>0.0149999999999999</v>
      </c>
      <c r="P61" s="70" t="n">
        <f aca="false">(1+AI61)/(1+Prix!$H127)-1</f>
        <v>0.0149999999999999</v>
      </c>
      <c r="Q61" s="70" t="n">
        <f aca="false">(1+AJ61)/(1+Prix!$H127)-1</f>
        <v>0.0149999999999999</v>
      </c>
      <c r="R61" s="70" t="n">
        <f aca="false">(1+AK61)/(1+Prix!$H127)-1</f>
        <v>0.0149999999999999</v>
      </c>
      <c r="S61" s="70" t="n">
        <f aca="false">(1+AL61)/(1+Prix!$H127)-1</f>
        <v>0.0149999999999999</v>
      </c>
      <c r="T61" s="71" t="n">
        <f aca="false">(1+AM61)/(1+Prix!$H127)-1</f>
        <v>0.0150000000000001</v>
      </c>
      <c r="U61" s="72" t="n">
        <f aca="false">(1+AN61)/(1+Prix!$H127)-1</f>
        <v>0.0149999999999997</v>
      </c>
      <c r="V61" s="69" t="n">
        <f aca="false">(1+C61)*(1+Prix!G127)-1</f>
        <v>0.0327625</v>
      </c>
      <c r="W61" s="73" t="n">
        <v>0.0327363810104719</v>
      </c>
      <c r="X61" s="73" t="n">
        <v>0.0327625</v>
      </c>
      <c r="Y61" s="73" t="n">
        <v>0.0327625</v>
      </c>
      <c r="Z61" s="73" t="n">
        <v>0.0327625</v>
      </c>
      <c r="AA61" s="73" t="n">
        <v>0.0325</v>
      </c>
      <c r="AB61" s="73" t="n">
        <v>0.0327625</v>
      </c>
      <c r="AC61" s="73" t="n">
        <v>0.0327625</v>
      </c>
      <c r="AD61" s="73" t="n">
        <v>0.0327624999999998</v>
      </c>
      <c r="AE61" s="73" t="n">
        <v>0.0325</v>
      </c>
      <c r="AF61" s="73" t="n">
        <v>0.0327624999999998</v>
      </c>
      <c r="AG61" s="73" t="n">
        <v>0.0327625</v>
      </c>
      <c r="AH61" s="73" t="n">
        <v>0.0327625</v>
      </c>
      <c r="AI61" s="73" t="n">
        <v>0.0327625</v>
      </c>
      <c r="AJ61" s="73" t="n">
        <v>0.0327625</v>
      </c>
      <c r="AK61" s="73" t="n">
        <v>0.0327625</v>
      </c>
      <c r="AL61" s="73" t="n">
        <v>0.0327625</v>
      </c>
      <c r="AM61" s="73" t="n">
        <v>0.0327625000000002</v>
      </c>
      <c r="AN61" s="74" t="n">
        <v>0.0327624999999998</v>
      </c>
    </row>
    <row r="62" customFormat="false" ht="15" hidden="false" customHeight="false" outlineLevel="0" collapsed="false"/>
  </sheetData>
  <mergeCells count="2">
    <mergeCell ref="C4:U4"/>
    <mergeCell ref="V4:A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1:AN6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Z7" activeCellId="1" sqref="A1:N6 Z7"/>
    </sheetView>
  </sheetViews>
  <sheetFormatPr defaultRowHeight="12.75" outlineLevelRow="0" outlineLevelCol="0"/>
  <cols>
    <col collapsed="false" customWidth="true" hidden="false" outlineLevel="0" max="1" min="1" style="1" width="2.42"/>
    <col collapsed="false" customWidth="true" hidden="false" outlineLevel="0" max="2" min="2" style="1" width="7.71"/>
    <col collapsed="false" customWidth="true" hidden="false" outlineLevel="0" max="3" min="3" style="1" width="10.85"/>
    <col collapsed="false" customWidth="true" hidden="false" outlineLevel="0" max="4" min="4" style="1" width="11.71"/>
    <col collapsed="false" customWidth="true" hidden="false" outlineLevel="0" max="1025" min="5" style="1" width="10.85"/>
  </cols>
  <sheetData>
    <row r="1" customFormat="false" ht="23.25" hidden="false" customHeight="false" outlineLevel="0" collapsed="false">
      <c r="B1" s="38" t="s">
        <v>31</v>
      </c>
      <c r="C1" s="36"/>
      <c r="D1" s="37"/>
      <c r="E1" s="37"/>
      <c r="F1" s="37"/>
      <c r="G1" s="37"/>
      <c r="H1" s="37"/>
      <c r="I1" s="37"/>
      <c r="J1" s="37"/>
      <c r="K1" s="37"/>
      <c r="L1" s="37"/>
      <c r="M1" s="37"/>
      <c r="N1" s="37"/>
      <c r="O1" s="37"/>
      <c r="P1" s="37"/>
      <c r="Q1" s="37"/>
      <c r="R1" s="37"/>
      <c r="S1" s="37"/>
      <c r="T1" s="37"/>
      <c r="U1" s="37"/>
      <c r="V1" s="37"/>
    </row>
    <row r="3" customFormat="false" ht="15.75" hidden="false" customHeight="false" outlineLevel="0" collapsed="false">
      <c r="B3" s="39" t="s">
        <v>56</v>
      </c>
      <c r="C3" s="40"/>
      <c r="D3" s="41"/>
      <c r="E3" s="41"/>
      <c r="F3" s="41"/>
      <c r="G3" s="41"/>
      <c r="H3" s="41"/>
      <c r="I3" s="41"/>
      <c r="J3" s="37"/>
      <c r="K3" s="37"/>
      <c r="L3" s="37"/>
      <c r="M3" s="37"/>
      <c r="N3" s="37"/>
      <c r="O3" s="37"/>
      <c r="P3" s="37"/>
      <c r="Q3" s="37"/>
      <c r="R3" s="37"/>
      <c r="S3" s="37"/>
      <c r="T3" s="37"/>
      <c r="U3" s="37"/>
      <c r="V3" s="37"/>
    </row>
    <row r="4" customFormat="false" ht="27.75" hidden="false" customHeight="true" outlineLevel="0" collapsed="false">
      <c r="B4" s="43" t="s">
        <v>33</v>
      </c>
      <c r="C4" s="44" t="s">
        <v>34</v>
      </c>
      <c r="D4" s="44"/>
      <c r="E4" s="44"/>
      <c r="F4" s="44"/>
      <c r="G4" s="44"/>
      <c r="H4" s="44"/>
      <c r="I4" s="44"/>
      <c r="J4" s="44"/>
      <c r="K4" s="44"/>
      <c r="L4" s="44"/>
      <c r="M4" s="44"/>
      <c r="N4" s="44"/>
      <c r="O4" s="44"/>
      <c r="P4" s="44"/>
      <c r="Q4" s="44"/>
      <c r="R4" s="44"/>
      <c r="S4" s="44"/>
      <c r="T4" s="44"/>
      <c r="U4" s="44"/>
      <c r="V4" s="45" t="s">
        <v>35</v>
      </c>
      <c r="W4" s="45"/>
      <c r="X4" s="45"/>
      <c r="Y4" s="45"/>
      <c r="Z4" s="45"/>
      <c r="AA4" s="45"/>
      <c r="AB4" s="45"/>
      <c r="AC4" s="45"/>
      <c r="AD4" s="45"/>
      <c r="AE4" s="45"/>
      <c r="AF4" s="45"/>
      <c r="AG4" s="45"/>
      <c r="AH4" s="45"/>
      <c r="AI4" s="45"/>
      <c r="AJ4" s="45"/>
      <c r="AK4" s="45"/>
      <c r="AL4" s="45"/>
      <c r="AM4" s="45"/>
      <c r="AN4" s="45"/>
    </row>
    <row r="5" s="46" customFormat="true" ht="44.25" hidden="false" customHeight="true" outlineLevel="0" collapsed="false">
      <c r="B5" s="47"/>
      <c r="C5" s="48" t="s">
        <v>36</v>
      </c>
      <c r="D5" s="49" t="str">
        <f aca="false">W5</f>
        <v>CNAVTS</v>
      </c>
      <c r="E5" s="49" t="str">
        <f aca="false">X5</f>
        <v>MSA SA </v>
      </c>
      <c r="F5" s="49" t="str">
        <f aca="false">Y5</f>
        <v>FPE civils</v>
      </c>
      <c r="G5" s="49" t="str">
        <f aca="false">Z5</f>
        <v>FPE militaires</v>
      </c>
      <c r="H5" s="49" t="str">
        <f aca="false">AA5</f>
        <v>FSPOEIE</v>
      </c>
      <c r="I5" s="49" t="str">
        <f aca="false">AB5</f>
        <v>CNRACL</v>
      </c>
      <c r="J5" s="49" t="str">
        <f aca="false">AC5</f>
        <v>CANSSM</v>
      </c>
      <c r="K5" s="49" t="str">
        <f aca="false">AD5</f>
        <v>SNCF</v>
      </c>
      <c r="L5" s="49" t="str">
        <f aca="false">AE5</f>
        <v>RATP</v>
      </c>
      <c r="M5" s="49" t="str">
        <f aca="false">AF5</f>
        <v>ENIM</v>
      </c>
      <c r="N5" s="49" t="str">
        <f aca="false">AG5</f>
        <v>CNIEG</v>
      </c>
      <c r="O5" s="49" t="str">
        <f aca="false">AH5</f>
        <v>CRPCEN</v>
      </c>
      <c r="P5" s="49" t="str">
        <f aca="false">AI5</f>
        <v>BDF</v>
      </c>
      <c r="Q5" s="49" t="str">
        <f aca="false">AJ5</f>
        <v>MSA EXA </v>
      </c>
      <c r="R5" s="49" t="str">
        <f aca="false">AK5</f>
        <v>RSI AVIC</v>
      </c>
      <c r="S5" s="49" t="str">
        <f aca="false">AL5</f>
        <v>RSI AVA</v>
      </c>
      <c r="T5" s="50" t="str">
        <f aca="false">AM5</f>
        <v>CNAVPL</v>
      </c>
      <c r="U5" s="51" t="str">
        <f aca="false">AN5</f>
        <v>CNBF</v>
      </c>
      <c r="V5" s="48" t="str">
        <f aca="false">C5</f>
        <v>SMPT Ensemble</v>
      </c>
      <c r="W5" s="49" t="s">
        <v>37</v>
      </c>
      <c r="X5" s="49" t="s">
        <v>38</v>
      </c>
      <c r="Y5" s="49" t="s">
        <v>39</v>
      </c>
      <c r="Z5" s="49" t="s">
        <v>40</v>
      </c>
      <c r="AA5" s="49" t="s">
        <v>41</v>
      </c>
      <c r="AB5" s="49" t="s">
        <v>42</v>
      </c>
      <c r="AC5" s="49" t="s">
        <v>43</v>
      </c>
      <c r="AD5" s="49" t="s">
        <v>44</v>
      </c>
      <c r="AE5" s="49" t="s">
        <v>45</v>
      </c>
      <c r="AF5" s="49" t="s">
        <v>46</v>
      </c>
      <c r="AG5" s="49" t="s">
        <v>47</v>
      </c>
      <c r="AH5" s="49" t="s">
        <v>48</v>
      </c>
      <c r="AI5" s="49" t="s">
        <v>49</v>
      </c>
      <c r="AJ5" s="49" t="s">
        <v>50</v>
      </c>
      <c r="AK5" s="49" t="s">
        <v>51</v>
      </c>
      <c r="AL5" s="49" t="s">
        <v>52</v>
      </c>
      <c r="AM5" s="49" t="s">
        <v>53</v>
      </c>
      <c r="AN5" s="52" t="s">
        <v>54</v>
      </c>
    </row>
    <row r="6" customFormat="false" ht="15" hidden="false" customHeight="false" outlineLevel="0" collapsed="false">
      <c r="B6" s="53" t="n">
        <v>2015</v>
      </c>
      <c r="C6" s="75"/>
      <c r="D6" s="76"/>
      <c r="E6" s="76"/>
      <c r="F6" s="76"/>
      <c r="G6" s="76"/>
      <c r="H6" s="76"/>
      <c r="I6" s="76"/>
      <c r="J6" s="76"/>
      <c r="K6" s="76"/>
      <c r="L6" s="76"/>
      <c r="M6" s="76"/>
      <c r="N6" s="76"/>
      <c r="O6" s="76"/>
      <c r="P6" s="76"/>
      <c r="Q6" s="76"/>
      <c r="R6" s="76"/>
      <c r="S6" s="76"/>
      <c r="T6" s="77"/>
      <c r="U6" s="78"/>
      <c r="V6" s="58"/>
      <c r="W6" s="59"/>
      <c r="X6" s="59"/>
      <c r="Y6" s="59"/>
      <c r="Z6" s="59"/>
      <c r="AA6" s="59"/>
      <c r="AB6" s="59"/>
      <c r="AC6" s="59"/>
      <c r="AD6" s="59"/>
      <c r="AE6" s="59"/>
      <c r="AF6" s="59"/>
      <c r="AG6" s="59"/>
      <c r="AH6" s="59"/>
      <c r="AI6" s="59"/>
      <c r="AJ6" s="59"/>
      <c r="AK6" s="59"/>
      <c r="AL6" s="59"/>
      <c r="AM6" s="59"/>
      <c r="AN6" s="60"/>
    </row>
    <row r="7" customFormat="false" ht="15" hidden="false" customHeight="false" outlineLevel="0" collapsed="false">
      <c r="B7" s="61" t="n">
        <f aca="false">B6+1</f>
        <v>2016</v>
      </c>
      <c r="C7" s="62" t="n">
        <v>0.0126383467232996</v>
      </c>
      <c r="D7" s="63" t="n">
        <f aca="false">(1+W7)/(1+Prix!$I73)-1</f>
        <v>0.0119760479041917</v>
      </c>
      <c r="E7" s="63" t="n">
        <f aca="false">(1+X7)/(1+Prix!$I73)-1</f>
        <v>0.0119760479041917</v>
      </c>
      <c r="F7" s="63" t="n">
        <f aca="false">(1+Y7)/(1+Prix!$I73)-1</f>
        <v>0.0104896247221766</v>
      </c>
      <c r="G7" s="63" t="n">
        <f aca="false">(1+Z7)/(1+Prix!$I73)-1</f>
        <v>0.0128948524572616</v>
      </c>
      <c r="H7" s="63" t="n">
        <f aca="false">(1+AA7)/(1+Prix!$I73)-1</f>
        <v>0.0129999999999999</v>
      </c>
      <c r="I7" s="63" t="n">
        <f aca="false">(1+AB7)/(1+Prix!$I73)-1</f>
        <v>0.00980585453733274</v>
      </c>
      <c r="J7" s="63" t="n">
        <f aca="false">(1+AC7)/(1+Prix!$I73)-1</f>
        <v>0.010392728919159</v>
      </c>
      <c r="K7" s="63" t="n">
        <f aca="false">(1+AD7)/(1+Prix!$I73)-1</f>
        <v>0.00699401197604788</v>
      </c>
      <c r="L7" s="63" t="n">
        <f aca="false">(1+AE7)/(1+Prix!$I73)-1</f>
        <v>-0.00341549887608106</v>
      </c>
      <c r="M7" s="63" t="n">
        <f aca="false">(1+AF7)/(1+Prix!$I73)-1</f>
        <v>-0.00518306348662612</v>
      </c>
      <c r="N7" s="63" t="n">
        <f aca="false">(1+AG7)/(1+Prix!$I73)-1</f>
        <v>-0.00234814617770418</v>
      </c>
      <c r="O7" s="63" t="n">
        <f aca="false">(1+AH7)/(1+Prix!$I73)-1</f>
        <v>0.0089999999999999</v>
      </c>
      <c r="P7" s="63" t="n">
        <f aca="false">(1+AI7)/(1+Prix!$I73)-1</f>
        <v>0.0129999999999999</v>
      </c>
      <c r="Q7" s="63" t="n">
        <f aca="false">(1+AJ7)/(1+Prix!$I73)-1</f>
        <v>0.0129999999999999</v>
      </c>
      <c r="R7" s="63" t="n">
        <f aca="false">(1+AK7)/(1+Prix!$I73)-1</f>
        <v>-0.00199600798403199</v>
      </c>
      <c r="S7" s="63" t="n">
        <f aca="false">(1+AL7)/(1+Prix!$I73)-1</f>
        <v>-0.00199600798403199</v>
      </c>
      <c r="T7" s="64" t="n">
        <f aca="false">(1+AM7)/(1+Prix!$I73)-1</f>
        <v>-0.000998003992016105</v>
      </c>
      <c r="U7" s="65" t="n">
        <f aca="false">(1+AN7)/(1+Prix!$I73)-1</f>
        <v>-0.00199600798403199</v>
      </c>
      <c r="V7" s="62" t="n">
        <f aca="false">(1+C7)*(1+Prix!G73)-1</f>
        <v>0.0146636234167461</v>
      </c>
      <c r="W7" s="66" t="n">
        <v>0.014</v>
      </c>
      <c r="X7" s="66" t="n">
        <v>0.014</v>
      </c>
      <c r="Y7" s="66" t="n">
        <v>0.012510603971621</v>
      </c>
      <c r="Z7" s="66" t="n">
        <v>0.0149206421621761</v>
      </c>
      <c r="AA7" s="66" t="n">
        <v>0.015026</v>
      </c>
      <c r="AB7" s="66" t="n">
        <v>0.0118254662464075</v>
      </c>
      <c r="AC7" s="66" t="n">
        <v>0.0124135143769972</v>
      </c>
      <c r="AD7" s="66" t="n">
        <v>0.00900799999999991</v>
      </c>
      <c r="AE7" s="66" t="n">
        <v>-0.00142232987383317</v>
      </c>
      <c r="AF7" s="66" t="n">
        <v>-0.00319342961359936</v>
      </c>
      <c r="AG7" s="66" t="n">
        <v>-0.000352842470059622</v>
      </c>
      <c r="AH7" s="66" t="n">
        <v>0.011018</v>
      </c>
      <c r="AI7" s="66" t="n">
        <v>0.015026</v>
      </c>
      <c r="AJ7" s="66" t="n">
        <v>0.015026</v>
      </c>
      <c r="AK7" s="66" t="n">
        <v>0</v>
      </c>
      <c r="AL7" s="66" t="n">
        <v>0</v>
      </c>
      <c r="AM7" s="66" t="n">
        <v>0.00099999999999989</v>
      </c>
      <c r="AN7" s="67" t="n">
        <v>0</v>
      </c>
    </row>
    <row r="8" customFormat="false" ht="15" hidden="false" customHeight="false" outlineLevel="0" collapsed="false">
      <c r="B8" s="61" t="n">
        <f aca="false">B7+1</f>
        <v>2017</v>
      </c>
      <c r="C8" s="62" t="n">
        <v>0.009</v>
      </c>
      <c r="D8" s="63" t="n">
        <f aca="false">(1+W8)/(1+Prix!$I74)-1</f>
        <v>0.00594059405940595</v>
      </c>
      <c r="E8" s="63" t="n">
        <f aca="false">(1+X8)/(1+Prix!$I74)-1</f>
        <v>0.00594059405940595</v>
      </c>
      <c r="F8" s="63" t="n">
        <f aca="false">(1+Y8)/(1+Prix!$I74)-1</f>
        <v>0.0180216071724175</v>
      </c>
      <c r="G8" s="63" t="n">
        <f aca="false">(1+Z8)/(1+Prix!$I74)-1</f>
        <v>0.0175985697252969</v>
      </c>
      <c r="H8" s="63" t="n">
        <f aca="false">(1+AA8)/(1+Prix!$I74)-1</f>
        <v>0.0179069778909085</v>
      </c>
      <c r="I8" s="63" t="n">
        <f aca="false">(1+AB8)/(1+Prix!$I74)-1</f>
        <v>0.015791560727185</v>
      </c>
      <c r="J8" s="63" t="n">
        <f aca="false">(1+AC8)/(1+Prix!$I74)-1</f>
        <v>0.00525286078169041</v>
      </c>
      <c r="K8" s="63" t="n">
        <f aca="false">(1+AD8)/(1+Prix!$I74)-1</f>
        <v>0.00800000000000001</v>
      </c>
      <c r="L8" s="63" t="n">
        <f aca="false">(1+AE8)/(1+Prix!$I74)-1</f>
        <v>0.00178960473078105</v>
      </c>
      <c r="M8" s="63" t="n">
        <f aca="false">(1+AF8)/(1+Prix!$I74)-1</f>
        <v>0.00499999999999989</v>
      </c>
      <c r="N8" s="63" t="n">
        <f aca="false">(1+AG8)/(1+Prix!$I74)-1</f>
        <v>0.0118655604129763</v>
      </c>
      <c r="O8" s="63" t="n">
        <f aca="false">(1+AH8)/(1+Prix!$I74)-1</f>
        <v>0.0089999999999999</v>
      </c>
      <c r="P8" s="63" t="n">
        <f aca="false">(1+AI8)/(1+Prix!$I74)-1</f>
        <v>0.00900000000000012</v>
      </c>
      <c r="Q8" s="63" t="n">
        <f aca="false">(1+AJ8)/(1+Prix!$I74)-1</f>
        <v>-0.0319601856732854</v>
      </c>
      <c r="R8" s="63" t="n">
        <f aca="false">(1+AK8)/(1+Prix!$I74)-1</f>
        <v>0.00333871057744495</v>
      </c>
      <c r="S8" s="63" t="n">
        <f aca="false">(1+AL8)/(1+Prix!$I74)-1</f>
        <v>0.00312320864214422</v>
      </c>
      <c r="T8" s="64" t="n">
        <f aca="false">(1+AM8)/(1+Prix!$I74)-1</f>
        <v>-3.5484442245548E-005</v>
      </c>
      <c r="U8" s="65" t="n">
        <f aca="false">(1+AN8)/(1+Prix!$I74)-1</f>
        <v>0.0266938532018641</v>
      </c>
      <c r="V8" s="62" t="n">
        <f aca="false">(1+C8)*(1+Prix!G74)-1</f>
        <v>0.0190899999999998</v>
      </c>
      <c r="W8" s="66" t="n">
        <v>0.016</v>
      </c>
      <c r="X8" s="66" t="n">
        <v>0.016</v>
      </c>
      <c r="Y8" s="66" t="n">
        <v>0.0282018232441417</v>
      </c>
      <c r="Z8" s="66" t="n">
        <v>0.0277745554225499</v>
      </c>
      <c r="AA8" s="66" t="n">
        <v>0.0280860476698175</v>
      </c>
      <c r="AB8" s="66" t="n">
        <v>0.0259494763344568</v>
      </c>
      <c r="AC8" s="66" t="n">
        <v>0.0153053893895072</v>
      </c>
      <c r="AD8" s="66" t="n">
        <v>0.0180800000000001</v>
      </c>
      <c r="AE8" s="66" t="n">
        <v>0.0118075007780889</v>
      </c>
      <c r="AF8" s="66" t="n">
        <v>0.01505</v>
      </c>
      <c r="AG8" s="66" t="n">
        <v>0.021984216017106</v>
      </c>
      <c r="AH8" s="66" t="n">
        <v>0.0190899999999998</v>
      </c>
      <c r="AI8" s="66" t="n">
        <v>0.0190900000000001</v>
      </c>
      <c r="AJ8" s="66" t="n">
        <v>-0.0222797875300182</v>
      </c>
      <c r="AK8" s="66" t="n">
        <v>0.0133720976832195</v>
      </c>
      <c r="AL8" s="66" t="n">
        <v>0.0131544407285658</v>
      </c>
      <c r="AM8" s="66" t="n">
        <v>0.00996416071333206</v>
      </c>
      <c r="AN8" s="67" t="n">
        <v>0.0369607917338828</v>
      </c>
    </row>
    <row r="9" customFormat="false" ht="15" hidden="false" customHeight="false" outlineLevel="0" collapsed="false">
      <c r="B9" s="61" t="n">
        <f aca="false">B8+1</f>
        <v>2018</v>
      </c>
      <c r="C9" s="62" t="n">
        <v>0.012</v>
      </c>
      <c r="D9" s="63" t="n">
        <f aca="false">(1+W9)/(1+Prix!$I75)-1</f>
        <v>0.00989119683481698</v>
      </c>
      <c r="E9" s="63" t="n">
        <f aca="false">(1+X9)/(1+Prix!$I75)-1</f>
        <v>0.00989119683481698</v>
      </c>
      <c r="F9" s="63" t="n">
        <f aca="false">(1+Y9)/(1+Prix!$I75)-1</f>
        <v>0.0097436947466405</v>
      </c>
      <c r="G9" s="63" t="n">
        <f aca="false">(1+Z9)/(1+Prix!$I75)-1</f>
        <v>0.00925628283324786</v>
      </c>
      <c r="H9" s="63" t="n">
        <f aca="false">(1+AA9)/(1+Prix!$I75)-1</f>
        <v>0.00187702284787972</v>
      </c>
      <c r="I9" s="63" t="n">
        <f aca="false">(1+AB9)/(1+Prix!$I75)-1</f>
        <v>0.00420561482140447</v>
      </c>
      <c r="J9" s="63" t="n">
        <f aca="false">(1+AC9)/(1+Prix!$I75)-1</f>
        <v>0.00649775832435573</v>
      </c>
      <c r="K9" s="63" t="n">
        <f aca="false">(1+AD9)/(1+Prix!$I75)-1</f>
        <v>0.00601183431952657</v>
      </c>
      <c r="L9" s="63" t="n">
        <f aca="false">(1+AE9)/(1+Prix!$I75)-1</f>
        <v>-0.00619605336098705</v>
      </c>
      <c r="M9" s="63" t="n">
        <f aca="false">(1+AF9)/(1+Prix!$I75)-1</f>
        <v>0.00301775147928995</v>
      </c>
      <c r="N9" s="63" t="n">
        <f aca="false">(1+AG9)/(1+Prix!$I75)-1</f>
        <v>-0.00279666321343797</v>
      </c>
      <c r="O9" s="63" t="n">
        <f aca="false">(1+AH9)/(1+Prix!$I75)-1</f>
        <v>0.012</v>
      </c>
      <c r="P9" s="63" t="n">
        <f aca="false">(1+AI9)/(1+Prix!$I75)-1</f>
        <v>0.0120000000000002</v>
      </c>
      <c r="Q9" s="63" t="n">
        <f aca="false">(1+AJ9)/(1+Prix!$I75)-1</f>
        <v>-0.025696698158243</v>
      </c>
      <c r="R9" s="63" t="n">
        <f aca="false">(1+AK9)/(1+Prix!$I75)-1</f>
        <v>-0.00360664213415807</v>
      </c>
      <c r="S9" s="63" t="n">
        <f aca="false">(1+AL9)/(1+Prix!$I75)-1</f>
        <v>-0.0040368237736601</v>
      </c>
      <c r="T9" s="64" t="n">
        <f aca="false">(1+AM9)/(1+Prix!$I75)-1</f>
        <v>-0.0019655100178777</v>
      </c>
      <c r="U9" s="65" t="n">
        <f aca="false">(1+AN9)/(1+Prix!$I75)-1</f>
        <v>0.0186056869272091</v>
      </c>
      <c r="V9" s="62" t="n">
        <f aca="false">(1+C9)*(1+Prix!G75)-1</f>
        <v>0.0231319999999999</v>
      </c>
      <c r="W9" s="66" t="n">
        <v>0.0209999999999999</v>
      </c>
      <c r="X9" s="66" t="n">
        <v>0.0209999999999999</v>
      </c>
      <c r="Y9" s="66" t="n">
        <v>0.0208508753888534</v>
      </c>
      <c r="Z9" s="66" t="n">
        <v>0.0203581019444135</v>
      </c>
      <c r="AA9" s="66" t="n">
        <v>0.0128976700992063</v>
      </c>
      <c r="AB9" s="66" t="n">
        <v>0.0152518765844398</v>
      </c>
      <c r="AC9" s="66" t="n">
        <v>0.0175692336659234</v>
      </c>
      <c r="AD9" s="66" t="n">
        <v>0.0170779644970414</v>
      </c>
      <c r="AE9" s="66" t="n">
        <v>0.00473579005204194</v>
      </c>
      <c r="AF9" s="66" t="n">
        <v>0.0140509467455621</v>
      </c>
      <c r="AG9" s="66" t="n">
        <v>0.00817257349121414</v>
      </c>
      <c r="AH9" s="66" t="n">
        <v>0.0231319999999999</v>
      </c>
      <c r="AI9" s="66" t="n">
        <v>0.0231320000000002</v>
      </c>
      <c r="AJ9" s="66" t="n">
        <v>-0.0149793618379839</v>
      </c>
      <c r="AK9" s="66" t="n">
        <v>0.00735368480236609</v>
      </c>
      <c r="AL9" s="66" t="n">
        <v>0.00691877116482953</v>
      </c>
      <c r="AM9" s="66" t="n">
        <v>0.00901286937192558</v>
      </c>
      <c r="AN9" s="67" t="n">
        <v>0.0298103494834083</v>
      </c>
    </row>
    <row r="10" customFormat="false" ht="15" hidden="false" customHeight="false" outlineLevel="0" collapsed="false">
      <c r="B10" s="61" t="n">
        <f aca="false">B9+1</f>
        <v>2019</v>
      </c>
      <c r="C10" s="62" t="n">
        <v>0.009</v>
      </c>
      <c r="D10" s="63" t="n">
        <f aca="false">(1+W10)/(1+Prix!$I76)-1</f>
        <v>0.00938271604938268</v>
      </c>
      <c r="E10" s="63" t="n">
        <f aca="false">(1+X10)/(1+Prix!$I76)-1</f>
        <v>0.00938271604938268</v>
      </c>
      <c r="F10" s="63" t="n">
        <f aca="false">(1+Y10)/(1+Prix!$I76)-1</f>
        <v>0.00679850400756954</v>
      </c>
      <c r="G10" s="63" t="n">
        <f aca="false">(1+Z10)/(1+Prix!$I76)-1</f>
        <v>0.00591090889706458</v>
      </c>
      <c r="H10" s="63" t="n">
        <f aca="false">(1+AA10)/(1+Prix!$I76)-1</f>
        <v>-0.00306014812805766</v>
      </c>
      <c r="I10" s="63" t="n">
        <f aca="false">(1+AB10)/(1+Prix!$I76)-1</f>
        <v>-0.00198648593339779</v>
      </c>
      <c r="J10" s="63" t="n">
        <f aca="false">(1+AC10)/(1+Prix!$I76)-1</f>
        <v>-0.00259503912710568</v>
      </c>
      <c r="K10" s="63" t="n">
        <f aca="false">(1+AD10)/(1+Prix!$I76)-1</f>
        <v>0.00501185770750978</v>
      </c>
      <c r="L10" s="63" t="n">
        <f aca="false">(1+AE10)/(1+Prix!$I76)-1</f>
        <v>-0.0106904632596333</v>
      </c>
      <c r="M10" s="63" t="n">
        <f aca="false">(1+AF10)/(1+Prix!$I76)-1</f>
        <v>0.00202075098814203</v>
      </c>
      <c r="N10" s="63" t="n">
        <f aca="false">(1+AG10)/(1+Prix!$I76)-1</f>
        <v>-0.00151528363808695</v>
      </c>
      <c r="O10" s="63" t="n">
        <f aca="false">(1+AH10)/(1+Prix!$I76)-1</f>
        <v>0.0089999999999999</v>
      </c>
      <c r="P10" s="63" t="n">
        <f aca="false">(1+AI10)/(1+Prix!$I76)-1</f>
        <v>0.0089999999999999</v>
      </c>
      <c r="Q10" s="63" t="n">
        <f aca="false">(1+AJ10)/(1+Prix!$I76)-1</f>
        <v>-0.0213407545776076</v>
      </c>
      <c r="R10" s="63" t="n">
        <f aca="false">(1+AK10)/(1+Prix!$I76)-1</f>
        <v>-0.00246395342660444</v>
      </c>
      <c r="S10" s="63" t="n">
        <f aca="false">(1+AL10)/(1+Prix!$I76)-1</f>
        <v>-0.00246592050973538</v>
      </c>
      <c r="T10" s="64" t="n">
        <f aca="false">(1+AM10)/(1+Prix!$I76)-1</f>
        <v>-0.00296365911586849</v>
      </c>
      <c r="U10" s="65" t="n">
        <f aca="false">(1+AN10)/(1+Prix!$I76)-1</f>
        <v>0.0140193450156716</v>
      </c>
      <c r="V10" s="62" t="n">
        <f aca="false">(1+C10)*(1+Prix!G76)-1</f>
        <v>0.0216124999999998</v>
      </c>
      <c r="W10" s="66" t="n">
        <v>0.022</v>
      </c>
      <c r="X10" s="66" t="n">
        <v>0.022</v>
      </c>
      <c r="Y10" s="66" t="n">
        <v>0.0193834853076642</v>
      </c>
      <c r="Z10" s="66" t="n">
        <v>0.0184847952582778</v>
      </c>
      <c r="AA10" s="66" t="n">
        <v>0.00940160002034163</v>
      </c>
      <c r="AB10" s="66" t="n">
        <v>0.0104886829924347</v>
      </c>
      <c r="AC10" s="66" t="n">
        <v>0.00987252288380547</v>
      </c>
      <c r="AD10" s="66" t="n">
        <v>0.0175745059288537</v>
      </c>
      <c r="AE10" s="66" t="n">
        <v>0.00167590594962119</v>
      </c>
      <c r="AF10" s="66" t="n">
        <v>0.0145460103754937</v>
      </c>
      <c r="AG10" s="66" t="n">
        <v>0.0109657753164369</v>
      </c>
      <c r="AH10" s="66" t="n">
        <v>0.0216124999999998</v>
      </c>
      <c r="AI10" s="66" t="n">
        <v>0.0216124999999998</v>
      </c>
      <c r="AJ10" s="66" t="n">
        <v>-0.00910751400982779</v>
      </c>
      <c r="AK10" s="66" t="n">
        <v>0.0100052471555629</v>
      </c>
      <c r="AL10" s="66" t="n">
        <v>0.0100032554838929</v>
      </c>
      <c r="AM10" s="66" t="n">
        <v>0.00949929514518311</v>
      </c>
      <c r="AN10" s="67" t="n">
        <v>0.0266945868283674</v>
      </c>
    </row>
    <row r="11" customFormat="false" ht="15" hidden="false" customHeight="false" outlineLevel="0" collapsed="false">
      <c r="B11" s="61" t="n">
        <f aca="false">B10+1</f>
        <v>2020</v>
      </c>
      <c r="C11" s="62" t="n">
        <v>0.01</v>
      </c>
      <c r="D11" s="63" t="n">
        <f aca="false">(1+W11)/(1+Prix!$I77)-1</f>
        <v>0.0111330049261085</v>
      </c>
      <c r="E11" s="63" t="n">
        <f aca="false">(1+X11)/(1+Prix!$I77)-1</f>
        <v>0.0111330049261085</v>
      </c>
      <c r="F11" s="63" t="n">
        <f aca="false">(1+Y11)/(1+Prix!$I77)-1</f>
        <v>-0.00179792332905881</v>
      </c>
      <c r="G11" s="63" t="n">
        <f aca="false">(1+Z11)/(1+Prix!$I77)-1</f>
        <v>-0.00268491226372525</v>
      </c>
      <c r="H11" s="63" t="n">
        <f aca="false">(1+AA11)/(1+Prix!$I77)-1</f>
        <v>-0.002072100703011</v>
      </c>
      <c r="I11" s="63" t="n">
        <f aca="false">(1+AB11)/(1+Prix!$I77)-1</f>
        <v>-0.004551276134653</v>
      </c>
      <c r="J11" s="63" t="n">
        <f aca="false">(1+AC11)/(1+Prix!$I77)-1</f>
        <v>-0.00805255114004766</v>
      </c>
      <c r="K11" s="63" t="n">
        <f aca="false">(1+AD11)/(1+Prix!$I77)-1</f>
        <v>0.00600790513833971</v>
      </c>
      <c r="L11" s="63" t="n">
        <f aca="false">(1+AE11)/(1+Prix!$I77)-1</f>
        <v>-0.00979980031363481</v>
      </c>
      <c r="M11" s="63" t="n">
        <f aca="false">(1+AF11)/(1+Prix!$I77)-1</f>
        <v>0.00301383399209443</v>
      </c>
      <c r="N11" s="63" t="n">
        <f aca="false">(1+AG11)/(1+Prix!$I77)-1</f>
        <v>0.00015820042445025</v>
      </c>
      <c r="O11" s="63" t="n">
        <f aca="false">(1+AH11)/(1+Prix!$I77)-1</f>
        <v>0.01</v>
      </c>
      <c r="P11" s="63" t="n">
        <f aca="false">(1+AI11)/(1+Prix!$I77)-1</f>
        <v>0.00999999999999979</v>
      </c>
      <c r="Q11" s="63" t="n">
        <f aca="false">(1+AJ11)/(1+Prix!$I77)-1</f>
        <v>-0.0205482330108737</v>
      </c>
      <c r="R11" s="63" t="n">
        <f aca="false">(1+AK11)/(1+Prix!$I77)-1</f>
        <v>0.0026795246558089</v>
      </c>
      <c r="S11" s="63" t="n">
        <f aca="false">(1+AL11)/(1+Prix!$I77)-1</f>
        <v>0.00300080078736165</v>
      </c>
      <c r="T11" s="64" t="n">
        <f aca="false">(1+AM11)/(1+Prix!$I77)-1</f>
        <v>-0.00195635031520025</v>
      </c>
      <c r="U11" s="65" t="n">
        <f aca="false">(1+AN11)/(1+Prix!$I77)-1</f>
        <v>0.0150243195895228</v>
      </c>
      <c r="V11" s="62" t="n">
        <f aca="false">(1+C11)*(1+Prix!G77)-1</f>
        <v>0.02515</v>
      </c>
      <c r="W11" s="66" t="n">
        <v>0.0263</v>
      </c>
      <c r="X11" s="66" t="n">
        <v>0.0263</v>
      </c>
      <c r="Y11" s="66" t="n">
        <v>0.0131751078210052</v>
      </c>
      <c r="Z11" s="66" t="n">
        <v>0.0122748140523188</v>
      </c>
      <c r="AA11" s="66" t="n">
        <v>0.0128968177864437</v>
      </c>
      <c r="AB11" s="66" t="n">
        <v>0.010380454723327</v>
      </c>
      <c r="AC11" s="66" t="n">
        <v>0.00682666059285153</v>
      </c>
      <c r="AD11" s="66" t="n">
        <v>0.0210980237154148</v>
      </c>
      <c r="AE11" s="66" t="n">
        <v>0.00505320268166054</v>
      </c>
      <c r="AF11" s="66" t="n">
        <v>0.0180590415019757</v>
      </c>
      <c r="AG11" s="66" t="n">
        <v>0.0151605734308169</v>
      </c>
      <c r="AH11" s="66" t="n">
        <v>0.02515</v>
      </c>
      <c r="AI11" s="66" t="n">
        <v>0.0251499999999998</v>
      </c>
      <c r="AJ11" s="66" t="n">
        <v>-0.00585645650603694</v>
      </c>
      <c r="AK11" s="66" t="n">
        <v>0.0177197175256458</v>
      </c>
      <c r="AL11" s="66" t="n">
        <v>0.0180458127991721</v>
      </c>
      <c r="AM11" s="66" t="n">
        <v>0.0130143044300717</v>
      </c>
      <c r="AN11" s="67" t="n">
        <v>0.0302496843833655</v>
      </c>
    </row>
    <row r="12" customFormat="false" ht="15" hidden="false" customHeight="false" outlineLevel="0" collapsed="false">
      <c r="B12" s="61" t="n">
        <f aca="false">B11+1</f>
        <v>2021</v>
      </c>
      <c r="C12" s="62" t="n">
        <v>0.013</v>
      </c>
      <c r="D12" s="63" t="n">
        <f aca="false">(1+W12)/(1+Prix!$I78)-1</f>
        <v>0.015233415233415</v>
      </c>
      <c r="E12" s="63" t="n">
        <f aca="false">(1+X12)/(1+Prix!$I78)-1</f>
        <v>0.015233415233415</v>
      </c>
      <c r="F12" s="63" t="n">
        <f aca="false">(1+Y12)/(1+Prix!$I78)-1</f>
        <v>-0.00706703506559381</v>
      </c>
      <c r="G12" s="63" t="n">
        <f aca="false">(1+Z12)/(1+Prix!$I78)-1</f>
        <v>-0.00792628797595263</v>
      </c>
      <c r="H12" s="63" t="n">
        <f aca="false">(1+AA12)/(1+Prix!$I78)-1</f>
        <v>0.00315531533796998</v>
      </c>
      <c r="I12" s="63" t="n">
        <f aca="false">(1+AB12)/(1+Prix!$I78)-1</f>
        <v>-0.00730655616550202</v>
      </c>
      <c r="J12" s="63" t="n">
        <f aca="false">(1+AC12)/(1+Prix!$I78)-1</f>
        <v>-0.000471736349311858</v>
      </c>
      <c r="K12" s="63" t="n">
        <f aca="false">(1+AD12)/(1+Prix!$I78)-1</f>
        <v>0.0101939058171745</v>
      </c>
      <c r="L12" s="63" t="n">
        <f aca="false">(1+AE12)/(1+Prix!$I78)-1</f>
        <v>-0.0039578846959144</v>
      </c>
      <c r="M12" s="63" t="n">
        <f aca="false">(1+AF12)/(1+Prix!$I78)-1</f>
        <v>0.00785549399815322</v>
      </c>
      <c r="N12" s="63" t="n">
        <f aca="false">(1+AG12)/(1+Prix!$I78)-1</f>
        <v>0.00522693778949757</v>
      </c>
      <c r="O12" s="63" t="n">
        <f aca="false">(1+AH12)/(1+Prix!$I78)-1</f>
        <v>0.0129999999999999</v>
      </c>
      <c r="P12" s="63" t="n">
        <f aca="false">(1+AI12)/(1+Prix!$I78)-1</f>
        <v>0.0125991294024532</v>
      </c>
      <c r="Q12" s="63" t="n">
        <f aca="false">(1+AJ12)/(1+Prix!$I78)-1</f>
        <v>0.00217649386624452</v>
      </c>
      <c r="R12" s="63" t="n">
        <f aca="false">(1+AK12)/(1+Prix!$I78)-1</f>
        <v>0.0118181638995802</v>
      </c>
      <c r="S12" s="63" t="n">
        <f aca="false">(1+AL12)/(1+Prix!$I78)-1</f>
        <v>0.0118181638995802</v>
      </c>
      <c r="T12" s="64" t="n">
        <f aca="false">(1+AM12)/(1+Prix!$I78)-1</f>
        <v>0.00699914659165013</v>
      </c>
      <c r="U12" s="65" t="n">
        <f aca="false">(1+AN12)/(1+Prix!$I78)-1</f>
        <v>0.0174023257608364</v>
      </c>
      <c r="V12" s="62" t="n">
        <f aca="false">(1+C12)*(1+Prix!G78)-1</f>
        <v>0.0307275</v>
      </c>
      <c r="W12" s="66" t="n">
        <v>0.0329999999999999</v>
      </c>
      <c r="X12" s="66" t="n">
        <v>0.0329999999999999</v>
      </c>
      <c r="Y12" s="66" t="n">
        <v>0.0103092918207583</v>
      </c>
      <c r="Z12" s="66" t="n">
        <v>0.00943500198446823</v>
      </c>
      <c r="AA12" s="66" t="n">
        <v>0.0207105333563846</v>
      </c>
      <c r="AB12" s="66" t="n">
        <v>0.0100655791016018</v>
      </c>
      <c r="AC12" s="66" t="n">
        <v>0.0170200082645753</v>
      </c>
      <c r="AD12" s="66" t="n">
        <v>0.027872299168975</v>
      </c>
      <c r="AE12" s="66" t="n">
        <v>0.0134728523219072</v>
      </c>
      <c r="AF12" s="66" t="n">
        <v>0.025492965143121</v>
      </c>
      <c r="AG12" s="66" t="n">
        <v>0.0228184092008139</v>
      </c>
      <c r="AH12" s="66" t="n">
        <v>0.0307275</v>
      </c>
      <c r="AI12" s="66" t="n">
        <v>0.0303196141669961</v>
      </c>
      <c r="AJ12" s="66" t="n">
        <v>0.0197145825089038</v>
      </c>
      <c r="AK12" s="66" t="n">
        <v>0.0295249817678229</v>
      </c>
      <c r="AL12" s="66" t="n">
        <v>0.0295249817678229</v>
      </c>
      <c r="AM12" s="66" t="n">
        <v>0.024621631657004</v>
      </c>
      <c r="AN12" s="67" t="n">
        <v>0.0352068664616512</v>
      </c>
    </row>
    <row r="13" customFormat="false" ht="15" hidden="false" customHeight="false" outlineLevel="0" collapsed="false">
      <c r="B13" s="61" t="n">
        <f aca="false">B12+1</f>
        <v>2022</v>
      </c>
      <c r="C13" s="62" t="n">
        <v>0.011</v>
      </c>
      <c r="D13" s="63" t="n">
        <f aca="false">(1+W13)/(1+Prix!$I79)-1</f>
        <v>0.0142506142506142</v>
      </c>
      <c r="E13" s="63" t="n">
        <f aca="false">(1+X13)/(1+Prix!$I79)-1</f>
        <v>0.0142506142506142</v>
      </c>
      <c r="F13" s="63" t="n">
        <f aca="false">(1+Y13)/(1+Prix!$I79)-1</f>
        <v>-0.00759448272697094</v>
      </c>
      <c r="G13" s="63" t="n">
        <f aca="false">(1+Z13)/(1+Prix!$I79)-1</f>
        <v>-0.00812514179035451</v>
      </c>
      <c r="H13" s="63" t="n">
        <f aca="false">(1+AA13)/(1+Prix!$I79)-1</f>
        <v>0.00145506190365952</v>
      </c>
      <c r="I13" s="63" t="n">
        <f aca="false">(1+AB13)/(1+Prix!$I79)-1</f>
        <v>-0.00651907700505483</v>
      </c>
      <c r="J13" s="63" t="n">
        <f aca="false">(1+AC13)/(1+Prix!$I79)-1</f>
        <v>0.00254466544522902</v>
      </c>
      <c r="K13" s="63" t="n">
        <f aca="false">(1+AD13)/(1+Prix!$I79)-1</f>
        <v>0.00740213523131672</v>
      </c>
      <c r="L13" s="63" t="n">
        <f aca="false">(1+AE13)/(1+Prix!$I79)-1</f>
        <v>-0.00499361264485865</v>
      </c>
      <c r="M13" s="63" t="n">
        <f aca="false">(1+AF13)/(1+Prix!$I79)-1</f>
        <v>0.00573645709766679</v>
      </c>
      <c r="N13" s="63" t="n">
        <f aca="false">(1+AG13)/(1+Prix!$I79)-1</f>
        <v>0.00335346443032147</v>
      </c>
      <c r="O13" s="63" t="n">
        <f aca="false">(1+AH13)/(1+Prix!$I79)-1</f>
        <v>0.0109999999999999</v>
      </c>
      <c r="P13" s="63" t="n">
        <f aca="false">(1+AI13)/(1+Prix!$I79)-1</f>
        <v>0.0102004744958479</v>
      </c>
      <c r="Q13" s="63" t="n">
        <f aca="false">(1+AJ13)/(1+Prix!$I79)-1</f>
        <v>-0.000593119810201936</v>
      </c>
      <c r="R13" s="63" t="n">
        <f aca="false">(1+AK13)/(1+Prix!$I79)-1</f>
        <v>0.00918091384999031</v>
      </c>
      <c r="S13" s="63" t="n">
        <f aca="false">(1+AL13)/(1+Prix!$I79)-1</f>
        <v>0.00921660632306587</v>
      </c>
      <c r="T13" s="64" t="n">
        <f aca="false">(1+AM13)/(1+Prix!$I79)-1</f>
        <v>0.00492993593041624</v>
      </c>
      <c r="U13" s="65" t="n">
        <f aca="false">(1+AN13)/(1+Prix!$I79)-1</f>
        <v>0.0136955317428682</v>
      </c>
      <c r="V13" s="62" t="n">
        <f aca="false">(1+C13)*(1+Prix!G79)-1</f>
        <v>0.0286925</v>
      </c>
      <c r="W13" s="66" t="n">
        <v>0.032</v>
      </c>
      <c r="X13" s="66" t="n">
        <v>0.032</v>
      </c>
      <c r="Y13" s="66" t="n">
        <v>0.00977261382530714</v>
      </c>
      <c r="Z13" s="66" t="n">
        <v>0.00923266822831437</v>
      </c>
      <c r="AA13" s="66" t="n">
        <v>0.0189805254869737</v>
      </c>
      <c r="AB13" s="66" t="n">
        <v>0.0108668391473568</v>
      </c>
      <c r="AC13" s="66" t="n">
        <v>0.0200891970905206</v>
      </c>
      <c r="AD13" s="66" t="n">
        <v>0.0250316725978648</v>
      </c>
      <c r="AE13" s="66" t="n">
        <v>0.0124189991338564</v>
      </c>
      <c r="AF13" s="66" t="n">
        <v>0.0233368450968761</v>
      </c>
      <c r="AG13" s="66" t="n">
        <v>0.0209121500578522</v>
      </c>
      <c r="AH13" s="66" t="n">
        <v>0.0286925</v>
      </c>
      <c r="AI13" s="66" t="n">
        <v>0.0278789827995254</v>
      </c>
      <c r="AJ13" s="66" t="n">
        <v>0.0168965005931196</v>
      </c>
      <c r="AK13" s="66" t="n">
        <v>0.0268415798423651</v>
      </c>
      <c r="AL13" s="66" t="n">
        <v>0.0268778969337196</v>
      </c>
      <c r="AM13" s="66" t="n">
        <v>0.0225162098091987</v>
      </c>
      <c r="AN13" s="67" t="n">
        <v>0.0314352035483685</v>
      </c>
    </row>
    <row r="14" customFormat="false" ht="15" hidden="false" customHeight="false" outlineLevel="0" collapsed="false">
      <c r="B14" s="61" t="n">
        <f aca="false">B13+1</f>
        <v>2023</v>
      </c>
      <c r="C14" s="62" t="n">
        <v>0.0105</v>
      </c>
      <c r="D14" s="63" t="n">
        <f aca="false">(1+W14)/(1+Prix!$I80)-1</f>
        <v>0.0129758850551953</v>
      </c>
      <c r="E14" s="63" t="n">
        <f aca="false">(1+X14)/(1+Prix!$I80)-1</f>
        <v>0.0105</v>
      </c>
      <c r="F14" s="63" t="n">
        <f aca="false">(1+Y14)/(1+Prix!$I80)-1</f>
        <v>-0.00601262761131893</v>
      </c>
      <c r="G14" s="63" t="n">
        <f aca="false">(1+Z14)/(1+Prix!$I80)-1</f>
        <v>-0.00601262761131893</v>
      </c>
      <c r="H14" s="63" t="n">
        <f aca="false">(1+AA14)/(1+Prix!$I80)-1</f>
        <v>0.00173492877446013</v>
      </c>
      <c r="I14" s="63" t="n">
        <f aca="false">(1+AB14)/(1+Prix!$I80)-1</f>
        <v>-0.00456716930454926</v>
      </c>
      <c r="J14" s="63" t="n">
        <f aca="false">(1+AC14)/(1+Prix!$I80)-1</f>
        <v>0.00588783091795952</v>
      </c>
      <c r="K14" s="63" t="n">
        <f aca="false">(1+AD14)/(1+Prix!$I80)-1</f>
        <v>0.00660608455156053</v>
      </c>
      <c r="L14" s="63" t="n">
        <f aca="false">(1+AE14)/(1+Prix!$I80)-1</f>
        <v>-0.00406429214212722</v>
      </c>
      <c r="M14" s="63" t="n">
        <f aca="false">(1+AF14)/(1+Prix!$I80)-1</f>
        <v>0.00560746740418816</v>
      </c>
      <c r="N14" s="63" t="n">
        <f aca="false">(1+AG14)/(1+Prix!$I80)-1</f>
        <v>0.00346446874352258</v>
      </c>
      <c r="O14" s="63" t="n">
        <f aca="false">(1+AH14)/(1+Prix!$I80)-1</f>
        <v>0.0105</v>
      </c>
      <c r="P14" s="63" t="n">
        <f aca="false">(1+AI14)/(1+Prix!$I80)-1</f>
        <v>0.00980165942315314</v>
      </c>
      <c r="Q14" s="63" t="n">
        <f aca="false">(1+AJ14)/(1+Prix!$I80)-1</f>
        <v>-0.00138285262741999</v>
      </c>
      <c r="R14" s="63" t="n">
        <f aca="false">(1+AK14)/(1+Prix!$I80)-1</f>
        <v>0.00878961704902559</v>
      </c>
      <c r="S14" s="63" t="n">
        <f aca="false">(1+AL14)/(1+Prix!$I80)-1</f>
        <v>0.00881339322824548</v>
      </c>
      <c r="T14" s="64" t="n">
        <f aca="false">(1+AM14)/(1+Prix!$I80)-1</f>
        <v>0.00458243719504314</v>
      </c>
      <c r="U14" s="65" t="n">
        <f aca="false">(1+AN14)/(1+Prix!$I80)-1</f>
        <v>0.0109134968956106</v>
      </c>
      <c r="V14" s="62" t="n">
        <f aca="false">(1+C14)*(1+Prix!G80)-1</f>
        <v>0.0281837499999999</v>
      </c>
      <c r="W14" s="66" t="n">
        <v>0.0307029630436613</v>
      </c>
      <c r="X14" s="66" t="n">
        <v>0.0281837499999999</v>
      </c>
      <c r="Y14" s="66" t="n">
        <v>0.011382151405483</v>
      </c>
      <c r="Z14" s="66" t="n">
        <v>0.011382151405483</v>
      </c>
      <c r="AA14" s="66" t="n">
        <v>0.0192652900280133</v>
      </c>
      <c r="AB14" s="66" t="n">
        <v>0.0128529052326212</v>
      </c>
      <c r="AC14" s="66" t="n">
        <v>0.023490867959024</v>
      </c>
      <c r="AD14" s="66" t="n">
        <v>0.024221691031213</v>
      </c>
      <c r="AE14" s="66" t="n">
        <v>0.0133645827453857</v>
      </c>
      <c r="AF14" s="66" t="n">
        <v>0.0232055980837615</v>
      </c>
      <c r="AG14" s="66" t="n">
        <v>0.0210250969465342</v>
      </c>
      <c r="AH14" s="66" t="n">
        <v>0.0281837499999999</v>
      </c>
      <c r="AI14" s="66" t="n">
        <v>0.0274731884630584</v>
      </c>
      <c r="AJ14" s="66" t="n">
        <v>0.0160929474516003</v>
      </c>
      <c r="AK14" s="66" t="n">
        <v>0.0264434353473837</v>
      </c>
      <c r="AL14" s="66" t="n">
        <v>0.0264676276097398</v>
      </c>
      <c r="AM14" s="66" t="n">
        <v>0.0221626298459565</v>
      </c>
      <c r="AN14" s="67" t="n">
        <v>0.0286044830912839</v>
      </c>
    </row>
    <row r="15" customFormat="false" ht="15" hidden="false" customHeight="false" outlineLevel="0" collapsed="false">
      <c r="B15" s="61" t="n">
        <f aca="false">B14+1</f>
        <v>2024</v>
      </c>
      <c r="C15" s="62" t="n">
        <v>0.0108</v>
      </c>
      <c r="D15" s="63" t="n">
        <f aca="false">(1+W15)/(1+Prix!$I81)-1</f>
        <v>0.0150656330963286</v>
      </c>
      <c r="E15" s="63" t="n">
        <f aca="false">(1+X15)/(1+Prix!$I81)-1</f>
        <v>0.0107999999999999</v>
      </c>
      <c r="F15" s="63" t="n">
        <f aca="false">(1+Y15)/(1+Prix!$I81)-1</f>
        <v>-0.00390011343228358</v>
      </c>
      <c r="G15" s="63" t="n">
        <f aca="false">(1+Z15)/(1+Prix!$I81)-1</f>
        <v>-0.00390011343228358</v>
      </c>
      <c r="H15" s="63" t="n">
        <f aca="false">(1+AA15)/(1+Prix!$I81)-1</f>
        <v>0.00449263371336639</v>
      </c>
      <c r="I15" s="63" t="n">
        <f aca="false">(1+AB15)/(1+Prix!$I81)-1</f>
        <v>-0.00261526160404391</v>
      </c>
      <c r="J15" s="63" t="n">
        <f aca="false">(1+AC15)/(1+Prix!$I81)-1</f>
        <v>0.00445031824002506</v>
      </c>
      <c r="K15" s="63" t="n">
        <f aca="false">(1+AD15)/(1+Prix!$I81)-1</f>
        <v>0.00829896193771584</v>
      </c>
      <c r="L15" s="63" t="n">
        <f aca="false">(1+AE15)/(1+Prix!$I81)-1</f>
        <v>-0.000670898604660408</v>
      </c>
      <c r="M15" s="63" t="n">
        <f aca="false">(1+AF15)/(1+Prix!$I81)-1</f>
        <v>0.00796552974130838</v>
      </c>
      <c r="N15" s="63" t="n">
        <f aca="false">(1+AG15)/(1+Prix!$I81)-1</f>
        <v>0.00605743846473983</v>
      </c>
      <c r="O15" s="63" t="n">
        <f aca="false">(1+AH15)/(1+Prix!$I81)-1</f>
        <v>0.0107999999999999</v>
      </c>
      <c r="P15" s="63" t="n">
        <f aca="false">(1+AI15)/(1+Prix!$I81)-1</f>
        <v>0.0100994957983194</v>
      </c>
      <c r="Q15" s="63" t="n">
        <f aca="false">(1+AJ15)/(1+Prix!$I81)-1</f>
        <v>0.000296589223924837</v>
      </c>
      <c r="R15" s="63" t="n">
        <f aca="false">(1+AK15)/(1+Prix!$I81)-1</f>
        <v>0.0110930684851109</v>
      </c>
      <c r="S15" s="63" t="n">
        <f aca="false">(1+AL15)/(1+Prix!$I81)-1</f>
        <v>0.0111049765677236</v>
      </c>
      <c r="T15" s="64" t="n">
        <f aca="false">(1+AM15)/(1+Prix!$I81)-1</f>
        <v>0.00636563858821182</v>
      </c>
      <c r="U15" s="65" t="n">
        <f aca="false">(1+AN15)/(1+Prix!$I81)-1</f>
        <v>0.0126031430148186</v>
      </c>
      <c r="V15" s="62" t="n">
        <f aca="false">(1+C15)*(1+Prix!G81)-1</f>
        <v>0.028489</v>
      </c>
      <c r="W15" s="66" t="n">
        <v>0.0328292816755145</v>
      </c>
      <c r="X15" s="66" t="n">
        <v>0.028489</v>
      </c>
      <c r="Y15" s="66" t="n">
        <v>0.0135316345826515</v>
      </c>
      <c r="Z15" s="66" t="n">
        <v>0.0135316345826515</v>
      </c>
      <c r="AA15" s="66" t="n">
        <v>0.0220712548033504</v>
      </c>
      <c r="AB15" s="66" t="n">
        <v>0.0148389713178854</v>
      </c>
      <c r="AC15" s="66" t="n">
        <v>0.0220281988092255</v>
      </c>
      <c r="AD15" s="66" t="n">
        <v>0.025944193771626</v>
      </c>
      <c r="AE15" s="66" t="n">
        <v>0.0168173606697581</v>
      </c>
      <c r="AF15" s="66" t="n">
        <v>0.0256049265117813</v>
      </c>
      <c r="AG15" s="66" t="n">
        <v>0.0236634436378729</v>
      </c>
      <c r="AH15" s="66" t="n">
        <v>0.028489</v>
      </c>
      <c r="AI15" s="66" t="n">
        <v>0.02777623697479</v>
      </c>
      <c r="AJ15" s="66" t="n">
        <v>0.0178017795353436</v>
      </c>
      <c r="AK15" s="66" t="n">
        <v>0.0287871971836005</v>
      </c>
      <c r="AL15" s="66" t="n">
        <v>0.0287993136576588</v>
      </c>
      <c r="AM15" s="66" t="n">
        <v>0.0239770372635055</v>
      </c>
      <c r="AN15" s="67" t="n">
        <v>0.0303236980175781</v>
      </c>
    </row>
    <row r="16" customFormat="false" ht="15" hidden="false" customHeight="false" outlineLevel="0" collapsed="false">
      <c r="B16" s="61" t="n">
        <f aca="false">B15+1</f>
        <v>2025</v>
      </c>
      <c r="C16" s="62" t="n">
        <v>0.0111</v>
      </c>
      <c r="D16" s="63" t="n">
        <f aca="false">(1+W16)/(1+Prix!$I82)-1</f>
        <v>0.0156123243631352</v>
      </c>
      <c r="E16" s="63" t="n">
        <f aca="false">(1+X16)/(1+Prix!$I82)-1</f>
        <v>0.0111000000000001</v>
      </c>
      <c r="F16" s="63" t="n">
        <f aca="false">(1+Y16)/(1+Prix!$I82)-1</f>
        <v>-0.00178759925324823</v>
      </c>
      <c r="G16" s="63" t="n">
        <f aca="false">(1+Z16)/(1+Prix!$I82)-1</f>
        <v>-0.00178759925324823</v>
      </c>
      <c r="H16" s="63" t="n">
        <f aca="false">(1+AA16)/(1+Prix!$I82)-1</f>
        <v>0.00556541779448816</v>
      </c>
      <c r="I16" s="63" t="n">
        <f aca="false">(1+AB16)/(1+Prix!$I82)-1</f>
        <v>-0.000663353903538333</v>
      </c>
      <c r="J16" s="63" t="n">
        <f aca="false">(1+AC16)/(1+Prix!$I82)-1</f>
        <v>0.002080124503961</v>
      </c>
      <c r="K16" s="63" t="n">
        <f aca="false">(1+AD16)/(1+Prix!$I82)-1</f>
        <v>0.00829872567420709</v>
      </c>
      <c r="L16" s="63" t="n">
        <f aca="false">(1+AE16)/(1+Prix!$I82)-1</f>
        <v>0.00104732807488883</v>
      </c>
      <c r="M16" s="63" t="n">
        <f aca="false">(1+AF16)/(1+Prix!$I82)-1</f>
        <v>0.0086321577924855</v>
      </c>
      <c r="N16" s="63" t="n">
        <f aca="false">(1+AG16)/(1+Prix!$I82)-1</f>
        <v>0.00696257831670222</v>
      </c>
      <c r="O16" s="63" t="n">
        <f aca="false">(1+AH16)/(1+Prix!$I82)-1</f>
        <v>0.0111000000000001</v>
      </c>
      <c r="P16" s="63" t="n">
        <f aca="false">(1+AI16)/(1+Prix!$I82)-1</f>
        <v>0.0104993776548454</v>
      </c>
      <c r="Q16" s="63" t="n">
        <f aca="false">(1+AJ16)/(1+Prix!$I82)-1</f>
        <v>0.000296354835522816</v>
      </c>
      <c r="R16" s="63" t="n">
        <f aca="false">(1+AK16)/(1+Prix!$I82)-1</f>
        <v>0.0100992591129112</v>
      </c>
      <c r="S16" s="63" t="n">
        <f aca="false">(1+AL16)/(1+Prix!$I82)-1</f>
        <v>0.0100992591129114</v>
      </c>
      <c r="T16" s="64" t="n">
        <f aca="false">(1+AM16)/(1+Prix!$I82)-1</f>
        <v>0.00666259994995455</v>
      </c>
      <c r="U16" s="65" t="n">
        <f aca="false">(1+AN16)/(1+Prix!$I82)-1</f>
        <v>0.00983628603381881</v>
      </c>
      <c r="V16" s="62" t="n">
        <f aca="false">(1+C16)*(1+Prix!G82)-1</f>
        <v>0.0287942500000002</v>
      </c>
      <c r="W16" s="66" t="n">
        <v>0.0333855400394902</v>
      </c>
      <c r="X16" s="66" t="n">
        <v>0.0287942500000002</v>
      </c>
      <c r="Y16" s="66" t="n">
        <v>0.01568111775982</v>
      </c>
      <c r="Z16" s="66" t="n">
        <v>0.01568111775982</v>
      </c>
      <c r="AA16" s="66" t="n">
        <v>0.0231628126058918</v>
      </c>
      <c r="AB16" s="66" t="n">
        <v>0.0168250374031498</v>
      </c>
      <c r="AC16" s="66" t="n">
        <v>0.0196165266827804</v>
      </c>
      <c r="AD16" s="66" t="n">
        <v>0.0259439533735057</v>
      </c>
      <c r="AE16" s="66" t="n">
        <v>0.0185656563161996</v>
      </c>
      <c r="AF16" s="66" t="n">
        <v>0.0262832205538541</v>
      </c>
      <c r="AG16" s="66" t="n">
        <v>0.0245844234372445</v>
      </c>
      <c r="AH16" s="66" t="n">
        <v>0.0287942500000002</v>
      </c>
      <c r="AI16" s="66" t="n">
        <v>0.0281831167638054</v>
      </c>
      <c r="AJ16" s="66" t="n">
        <v>0.0178015410451446</v>
      </c>
      <c r="AK16" s="66" t="n">
        <v>0.0277759961473871</v>
      </c>
      <c r="AL16" s="66" t="n">
        <v>0.0277759961473873</v>
      </c>
      <c r="AM16" s="66" t="n">
        <v>0.0242791954490789</v>
      </c>
      <c r="AN16" s="67" t="n">
        <v>0.0275084210394108</v>
      </c>
    </row>
    <row r="17" customFormat="false" ht="15" hidden="false" customHeight="false" outlineLevel="0" collapsed="false">
      <c r="B17" s="61" t="n">
        <f aca="false">B16+1</f>
        <v>2026</v>
      </c>
      <c r="C17" s="62" t="n">
        <v>0.0114</v>
      </c>
      <c r="D17" s="63" t="n">
        <f aca="false">(1+W17)/(1+Prix!$I83)-1</f>
        <v>0.0126854144140858</v>
      </c>
      <c r="E17" s="63" t="n">
        <f aca="false">(1+X17)/(1+Prix!$I83)-1</f>
        <v>0.0114000000000001</v>
      </c>
      <c r="F17" s="63" t="n">
        <f aca="false">(1+Y17)/(1+Prix!$I83)-1</f>
        <v>0.000324914925787345</v>
      </c>
      <c r="G17" s="63" t="n">
        <f aca="false">(1+Z17)/(1+Prix!$I83)-1</f>
        <v>0.000324914925787345</v>
      </c>
      <c r="H17" s="63" t="n">
        <f aca="false">(1+AA17)/(1+Prix!$I83)-1</f>
        <v>0.00663820174527197</v>
      </c>
      <c r="I17" s="63" t="n">
        <f aca="false">(1+AB17)/(1+Prix!$I83)-1</f>
        <v>0.00128855379696691</v>
      </c>
      <c r="J17" s="63" t="n">
        <f aca="false">(1+AC17)/(1+Prix!$I83)-1</f>
        <v>0.00179585820971262</v>
      </c>
      <c r="K17" s="63" t="n">
        <f aca="false">(1+AD17)/(1+Prix!$I83)-1</f>
        <v>0.00829848978383185</v>
      </c>
      <c r="L17" s="63" t="n">
        <f aca="false">(1+AE17)/(1+Prix!$I83)-1</f>
        <v>0.00276555432018855</v>
      </c>
      <c r="M17" s="63" t="n">
        <f aca="false">(1+AF17)/(1+Prix!$I83)-1</f>
        <v>0.00929878590464894</v>
      </c>
      <c r="N17" s="63" t="n">
        <f aca="false">(1+AG17)/(1+Prix!$I83)-1</f>
        <v>0.00786771811734588</v>
      </c>
      <c r="O17" s="63" t="n">
        <f aca="false">(1+AH17)/(1+Prix!$I83)-1</f>
        <v>0.0114000000000001</v>
      </c>
      <c r="P17" s="63" t="n">
        <f aca="false">(1+AI17)/(1+Prix!$I83)-1</f>
        <v>0.0108992596979565</v>
      </c>
      <c r="Q17" s="63" t="n">
        <f aca="false">(1+AJ17)/(1+Prix!$I83)-1</f>
        <v>0.000296120817293577</v>
      </c>
      <c r="R17" s="63" t="n">
        <f aca="false">(1+AK17)/(1+Prix!$I83)-1</f>
        <v>0.0104991412496298</v>
      </c>
      <c r="S17" s="63" t="n">
        <f aca="false">(1+AL17)/(1+Prix!$I83)-1</f>
        <v>0.0104991412496298</v>
      </c>
      <c r="T17" s="64" t="n">
        <f aca="false">(1+AM17)/(1+Prix!$I83)-1</f>
        <v>0.00688978977406207</v>
      </c>
      <c r="U17" s="65" t="n">
        <f aca="false">(1+AN17)/(1+Prix!$I83)-1</f>
        <v>0.0103308955843309</v>
      </c>
      <c r="V17" s="62" t="n">
        <f aca="false">(1+C17)*(1+Prix!G83)-1</f>
        <v>0.0290995000000001</v>
      </c>
      <c r="W17" s="66" t="n">
        <v>0.0304074091663324</v>
      </c>
      <c r="X17" s="66" t="n">
        <v>0.0290995000000001</v>
      </c>
      <c r="Y17" s="66" t="n">
        <v>0.0178306009369886</v>
      </c>
      <c r="Z17" s="66" t="n">
        <v>0.0178306009369886</v>
      </c>
      <c r="AA17" s="66" t="n">
        <v>0.0242543702758142</v>
      </c>
      <c r="AB17" s="66" t="n">
        <v>0.018811103488414</v>
      </c>
      <c r="AC17" s="66" t="n">
        <v>0.0193272857283826</v>
      </c>
      <c r="AD17" s="66" t="n">
        <v>0.0259437133550491</v>
      </c>
      <c r="AE17" s="66" t="n">
        <v>0.020313951520792</v>
      </c>
      <c r="AF17" s="66" t="n">
        <v>0.0269615146579805</v>
      </c>
      <c r="AG17" s="66" t="n">
        <v>0.0255054031843995</v>
      </c>
      <c r="AH17" s="66" t="n">
        <v>0.0290995000000001</v>
      </c>
      <c r="AI17" s="66" t="n">
        <v>0.0285899967426708</v>
      </c>
      <c r="AJ17" s="66" t="n">
        <v>0.0178013029315962</v>
      </c>
      <c r="AK17" s="66" t="n">
        <v>0.0281828762214984</v>
      </c>
      <c r="AL17" s="66" t="n">
        <v>0.0281828762214984</v>
      </c>
      <c r="AM17" s="66" t="n">
        <v>0.0245103610951083</v>
      </c>
      <c r="AN17" s="67" t="n">
        <v>0.0280116862570567</v>
      </c>
    </row>
    <row r="18" customFormat="false" ht="15" hidden="false" customHeight="false" outlineLevel="0" collapsed="false">
      <c r="B18" s="61" t="n">
        <f aca="false">B17+1</f>
        <v>2027</v>
      </c>
      <c r="C18" s="62" t="n">
        <v>0.0116</v>
      </c>
      <c r="D18" s="63" t="n">
        <f aca="false">(1+W18)/(1+Prix!$I84)-1</f>
        <v>0.0126029026074346</v>
      </c>
      <c r="E18" s="63" t="n">
        <f aca="false">(1+X18)/(1+Prix!$I84)-1</f>
        <v>0.0116000000000001</v>
      </c>
      <c r="F18" s="63" t="n">
        <f aca="false">(1+Y18)/(1+Prix!$I84)-1</f>
        <v>0.00243742910482281</v>
      </c>
      <c r="G18" s="63" t="n">
        <f aca="false">(1+Z18)/(1+Prix!$I84)-1</f>
        <v>0.00243742910482281</v>
      </c>
      <c r="H18" s="63" t="n">
        <f aca="false">(1+AA18)/(1+Prix!$I84)-1</f>
        <v>0.0076116253820806</v>
      </c>
      <c r="I18" s="63" t="n">
        <f aca="false">(1+AB18)/(1+Prix!$I84)-1</f>
        <v>0.00324046149747259</v>
      </c>
      <c r="J18" s="63" t="n">
        <f aca="false">(1+AC18)/(1+Prix!$I84)-1</f>
        <v>0.00301541456165721</v>
      </c>
      <c r="K18" s="63" t="n">
        <f aca="false">(1+AD18)/(1+Prix!$I84)-1</f>
        <v>0.00819883617713746</v>
      </c>
      <c r="L18" s="63" t="n">
        <f aca="false">(1+AE18)/(1+Prix!$I84)-1</f>
        <v>0.0043847381503952</v>
      </c>
      <c r="M18" s="63" t="n">
        <f aca="false">(1+AF18)/(1+Prix!$I84)-1</f>
        <v>0.00986583160732479</v>
      </c>
      <c r="N18" s="63" t="n">
        <f aca="false">(1+AG18)/(1+Prix!$I84)-1</f>
        <v>0.00867339298236347</v>
      </c>
      <c r="O18" s="63" t="n">
        <f aca="false">(1+AH18)/(1+Prix!$I84)-1</f>
        <v>0.0116000000000001</v>
      </c>
      <c r="P18" s="63" t="n">
        <f aca="false">(1+AI18)/(1+Prix!$I84)-1</f>
        <v>0.0111994279514742</v>
      </c>
      <c r="Q18" s="63" t="n">
        <f aca="false">(1+AJ18)/(1+Prix!$I84)-1</f>
        <v>0.000197258112239584</v>
      </c>
      <c r="R18" s="63" t="n">
        <f aca="false">(1+AK18)/(1+Prix!$I84)-1</f>
        <v>0.0107993490482294</v>
      </c>
      <c r="S18" s="63" t="n">
        <f aca="false">(1+AL18)/(1+Prix!$I84)-1</f>
        <v>0.0107993490482297</v>
      </c>
      <c r="T18" s="64" t="n">
        <f aca="false">(1+AM18)/(1+Prix!$I84)-1</f>
        <v>0.00711044232979785</v>
      </c>
      <c r="U18" s="65" t="n">
        <f aca="false">(1+AN18)/(1+Prix!$I84)-1</f>
        <v>0.0107258380012691</v>
      </c>
      <c r="V18" s="62" t="n">
        <f aca="false">(1+C18)*(1+Prix!G84)-1</f>
        <v>0.0293030000000001</v>
      </c>
      <c r="W18" s="66" t="n">
        <v>0.0303234534030647</v>
      </c>
      <c r="X18" s="66" t="n">
        <v>0.0293030000000001</v>
      </c>
      <c r="Y18" s="66" t="n">
        <v>0.0199800841141573</v>
      </c>
      <c r="Z18" s="66" t="n">
        <v>0.0199800841141573</v>
      </c>
      <c r="AA18" s="66" t="n">
        <v>0.025244828826267</v>
      </c>
      <c r="AB18" s="66" t="n">
        <v>0.0207971695736784</v>
      </c>
      <c r="AC18" s="66" t="n">
        <v>0.0205681843164862</v>
      </c>
      <c r="AD18" s="66" t="n">
        <v>0.0258423158102374</v>
      </c>
      <c r="AE18" s="66" t="n">
        <v>0.0219614710680271</v>
      </c>
      <c r="AF18" s="66" t="n">
        <v>0.0275384836604531</v>
      </c>
      <c r="AG18" s="66" t="n">
        <v>0.026325177359555</v>
      </c>
      <c r="AH18" s="66" t="n">
        <v>0.0293030000000001</v>
      </c>
      <c r="AI18" s="66" t="n">
        <v>0.0288954179406251</v>
      </c>
      <c r="AJ18" s="66" t="n">
        <v>0.0177007101292039</v>
      </c>
      <c r="AK18" s="66" t="n">
        <v>0.0284883376565734</v>
      </c>
      <c r="AL18" s="66" t="n">
        <v>0.0284883376565737</v>
      </c>
      <c r="AM18" s="66" t="n">
        <v>0.0247348750705694</v>
      </c>
      <c r="AN18" s="67" t="n">
        <v>0.0284135401662915</v>
      </c>
    </row>
    <row r="19" customFormat="false" ht="15" hidden="false" customHeight="false" outlineLevel="0" collapsed="false">
      <c r="B19" s="61" t="n">
        <f aca="false">B18+1</f>
        <v>2028</v>
      </c>
      <c r="C19" s="62" t="n">
        <v>0.0118</v>
      </c>
      <c r="D19" s="63" t="n">
        <f aca="false">(1+W19)/(1+Prix!$I85)-1</f>
        <v>0.0123175320270723</v>
      </c>
      <c r="E19" s="63" t="n">
        <f aca="false">(1+X19)/(1+Prix!$I85)-1</f>
        <v>0.0118</v>
      </c>
      <c r="F19" s="63" t="n">
        <f aca="false">(1+Y19)/(1+Prix!$I85)-1</f>
        <v>0.00454994328385827</v>
      </c>
      <c r="G19" s="63" t="n">
        <f aca="false">(1+Z19)/(1+Prix!$I85)-1</f>
        <v>0.00454994328385827</v>
      </c>
      <c r="H19" s="63" t="n">
        <f aca="false">(1+AA19)/(1+Prix!$I85)-1</f>
        <v>0.00848560656663588</v>
      </c>
      <c r="I19" s="63" t="n">
        <f aca="false">(1+AB19)/(1+Prix!$I85)-1</f>
        <v>0.00519236919797805</v>
      </c>
      <c r="J19" s="63" t="n">
        <f aca="false">(1+AC19)/(1+Prix!$I85)-1</f>
        <v>0.00318965061228216</v>
      </c>
      <c r="K19" s="63" t="n">
        <f aca="false">(1+AD19)/(1+Prix!$I85)-1</f>
        <v>0.0089999999999999</v>
      </c>
      <c r="L19" s="63" t="n">
        <f aca="false">(1+AE19)/(1+Prix!$I85)-1</f>
        <v>0.00590460590460573</v>
      </c>
      <c r="M19" s="63" t="n">
        <f aca="false">(1+AF19)/(1+Prix!$I85)-1</f>
        <v>0.0103333333333333</v>
      </c>
      <c r="N19" s="63" t="n">
        <f aca="false">(1+AG19)/(1+Prix!$I85)-1</f>
        <v>0.00937957057080663</v>
      </c>
      <c r="O19" s="63" t="n">
        <f aca="false">(1+AH19)/(1+Prix!$I85)-1</f>
        <v>0.0118</v>
      </c>
      <c r="P19" s="63" t="n">
        <f aca="false">(1+AI19)/(1+Prix!$I85)-1</f>
        <v>0.0114000000000001</v>
      </c>
      <c r="Q19" s="63" t="n">
        <f aca="false">(1+AJ19)/(1+Prix!$I85)-1</f>
        <v>0</v>
      </c>
      <c r="R19" s="63" t="n">
        <f aca="false">(1+AK19)/(1+Prix!$I85)-1</f>
        <v>0.0109999999999999</v>
      </c>
      <c r="S19" s="63" t="n">
        <f aca="false">(1+AL19)/(1+Prix!$I85)-1</f>
        <v>0.0109999999999999</v>
      </c>
      <c r="T19" s="64" t="n">
        <f aca="false">(1+AM19)/(1+Prix!$I85)-1</f>
        <v>0.0071350411918818</v>
      </c>
      <c r="U19" s="65" t="n">
        <f aca="false">(1+AN19)/(1+Prix!$I85)-1</f>
        <v>0.0110212027606642</v>
      </c>
      <c r="V19" s="62" t="n">
        <f aca="false">(1+C19)*(1+Prix!G85)-1</f>
        <v>0.0295065000000001</v>
      </c>
      <c r="W19" s="66" t="n">
        <v>0.0300330888375462</v>
      </c>
      <c r="X19" s="66" t="n">
        <v>0.0295065000000001</v>
      </c>
      <c r="Y19" s="66" t="n">
        <v>0.0221295672913258</v>
      </c>
      <c r="Z19" s="66" t="n">
        <v>0.0221295672913258</v>
      </c>
      <c r="AA19" s="66" t="n">
        <v>0.026134104681552</v>
      </c>
      <c r="AB19" s="66" t="n">
        <v>0.0227832356589428</v>
      </c>
      <c r="AC19" s="66" t="n">
        <v>0.0207454694979972</v>
      </c>
      <c r="AD19" s="66" t="n">
        <v>0.0266575</v>
      </c>
      <c r="AE19" s="66" t="n">
        <v>0.0235079365079365</v>
      </c>
      <c r="AF19" s="66" t="n">
        <v>0.0280141666666667</v>
      </c>
      <c r="AG19" s="66" t="n">
        <v>0.0270437130557959</v>
      </c>
      <c r="AH19" s="66" t="n">
        <v>0.0295065000000001</v>
      </c>
      <c r="AI19" s="66" t="n">
        <v>0.0290995000000001</v>
      </c>
      <c r="AJ19" s="66" t="n">
        <v>0.0175000000000001</v>
      </c>
      <c r="AK19" s="66" t="n">
        <v>0.0286925</v>
      </c>
      <c r="AL19" s="66" t="n">
        <v>0.0286925</v>
      </c>
      <c r="AM19" s="66" t="n">
        <v>0.0247599044127398</v>
      </c>
      <c r="AN19" s="67" t="n">
        <v>0.0287140738089759</v>
      </c>
    </row>
    <row r="20" customFormat="false" ht="15" hidden="false" customHeight="false" outlineLevel="0" collapsed="false">
      <c r="B20" s="61" t="n">
        <f aca="false">B19+1</f>
        <v>2029</v>
      </c>
      <c r="C20" s="62" t="n">
        <v>0.0121</v>
      </c>
      <c r="D20" s="63" t="n">
        <f aca="false">(1+W20)/(1+Prix!$I86)-1</f>
        <v>0.0122884711020077</v>
      </c>
      <c r="E20" s="63" t="n">
        <f aca="false">(1+X20)/(1+Prix!$I86)-1</f>
        <v>0.0121</v>
      </c>
      <c r="F20" s="63" t="n">
        <f aca="false">(1+Y20)/(1+Prix!$I86)-1</f>
        <v>0.00666245746289351</v>
      </c>
      <c r="G20" s="63" t="n">
        <f aca="false">(1+Z20)/(1+Prix!$I86)-1</f>
        <v>0.00666245746289351</v>
      </c>
      <c r="H20" s="63" t="n">
        <f aca="false">(1+AA20)/(1+Prix!$I86)-1</f>
        <v>0.00955830811907998</v>
      </c>
      <c r="I20" s="63" t="n">
        <f aca="false">(1+AB20)/(1+Prix!$I86)-1</f>
        <v>0.00714427689848352</v>
      </c>
      <c r="J20" s="63" t="n">
        <f aca="false">(1+AC20)/(1+Prix!$I86)-1</f>
        <v>0.0117999999999998</v>
      </c>
      <c r="K20" s="63" t="n">
        <f aca="false">(1+AD20)/(1+Prix!$I86)-1</f>
        <v>0.00999999999999979</v>
      </c>
      <c r="L20" s="63" t="n">
        <f aca="false">(1+AE20)/(1+Prix!$I86)-1</f>
        <v>0.00762255762255726</v>
      </c>
      <c r="M20" s="63" t="n">
        <f aca="false">(1+AF20)/(1+Prix!$I86)-1</f>
        <v>0.0109999999999997</v>
      </c>
      <c r="N20" s="63" t="n">
        <f aca="false">(1+AG20)/(1+Prix!$I86)-1</f>
        <v>0.0102846779281047</v>
      </c>
      <c r="O20" s="63" t="n">
        <f aca="false">(1+AH20)/(1+Prix!$I86)-1</f>
        <v>0.0121</v>
      </c>
      <c r="P20" s="63" t="n">
        <f aca="false">(1+AI20)/(1+Prix!$I86)-1</f>
        <v>0.0117999999999998</v>
      </c>
      <c r="Q20" s="63" t="n">
        <f aca="false">(1+AJ20)/(1+Prix!$I86)-1</f>
        <v>0.00295000000000023</v>
      </c>
      <c r="R20" s="63" t="n">
        <f aca="false">(1+AK20)/(1+Prix!$I86)-1</f>
        <v>0.0114000000000001</v>
      </c>
      <c r="S20" s="63" t="n">
        <f aca="false">(1+AL20)/(1+Prix!$I86)-1</f>
        <v>0.0114000000000001</v>
      </c>
      <c r="T20" s="64" t="n">
        <f aca="false">(1+AM20)/(1+Prix!$I86)-1</f>
        <v>0.00856862519170765</v>
      </c>
      <c r="U20" s="65" t="n">
        <f aca="false">(1+AN20)/(1+Prix!$I86)-1</f>
        <v>0.011515902070498</v>
      </c>
      <c r="V20" s="62" t="n">
        <f aca="false">(1+C20)*(1+Prix!G86)-1</f>
        <v>0.0298117500000001</v>
      </c>
      <c r="W20" s="66" t="n">
        <v>0.0300035193462929</v>
      </c>
      <c r="X20" s="66" t="n">
        <v>0.0298117500000001</v>
      </c>
      <c r="Y20" s="66" t="n">
        <v>0.0242790504684942</v>
      </c>
      <c r="Z20" s="66" t="n">
        <v>0.0242790504684942</v>
      </c>
      <c r="AA20" s="66" t="n">
        <v>0.0272255785111639</v>
      </c>
      <c r="AB20" s="66" t="n">
        <v>0.024769301744207</v>
      </c>
      <c r="AC20" s="66" t="n">
        <v>0.0295064999999999</v>
      </c>
      <c r="AD20" s="66" t="n">
        <v>0.0276749999999999</v>
      </c>
      <c r="AE20" s="66" t="n">
        <v>0.0252559523809521</v>
      </c>
      <c r="AF20" s="66" t="n">
        <v>0.0286924999999998</v>
      </c>
      <c r="AG20" s="66" t="n">
        <v>0.0279646597918466</v>
      </c>
      <c r="AH20" s="66" t="n">
        <v>0.0298117500000001</v>
      </c>
      <c r="AI20" s="66" t="n">
        <v>0.0295064999999999</v>
      </c>
      <c r="AJ20" s="66" t="n">
        <v>0.0205016250000003</v>
      </c>
      <c r="AK20" s="66" t="n">
        <v>0.0290995000000001</v>
      </c>
      <c r="AL20" s="66" t="n">
        <v>0.0290995000000001</v>
      </c>
      <c r="AM20" s="66" t="n">
        <v>0.0262185761325626</v>
      </c>
      <c r="AN20" s="67" t="n">
        <v>0.0292174303567319</v>
      </c>
    </row>
    <row r="21" customFormat="false" ht="15" hidden="false" customHeight="false" outlineLevel="0" collapsed="false">
      <c r="B21" s="61" t="n">
        <f aca="false">B20+1</f>
        <v>2030</v>
      </c>
      <c r="C21" s="62" t="n">
        <v>0.0124</v>
      </c>
      <c r="D21" s="63" t="n">
        <f aca="false">(1+W21)/(1+Prix!$I87)-1</f>
        <v>0.0122329112410386</v>
      </c>
      <c r="E21" s="63" t="n">
        <f aca="false">(1+X21)/(1+Prix!$I87)-1</f>
        <v>0.0124</v>
      </c>
      <c r="F21" s="63" t="n">
        <f aca="false">(1+Y21)/(1+Prix!$I87)-1</f>
        <v>0.00877497164192898</v>
      </c>
      <c r="G21" s="63" t="n">
        <f aca="false">(1+Z21)/(1+Prix!$I87)-1</f>
        <v>0.00877497164192898</v>
      </c>
      <c r="H21" s="63" t="n">
        <f aca="false">(1+AA21)/(1+Prix!$I87)-1</f>
        <v>0.0106310096715245</v>
      </c>
      <c r="I21" s="63" t="n">
        <f aca="false">(1+AB21)/(1+Prix!$I87)-1</f>
        <v>0.00909618459898898</v>
      </c>
      <c r="J21" s="63" t="n">
        <f aca="false">(1+AC21)/(1+Prix!$I87)-1</f>
        <v>0.0122</v>
      </c>
      <c r="K21" s="63" t="n">
        <f aca="false">(1+AD21)/(1+Prix!$I87)-1</f>
        <v>0.0110000000000003</v>
      </c>
      <c r="L21" s="63" t="n">
        <f aca="false">(1+AE21)/(1+Prix!$I87)-1</f>
        <v>0.00934050934050945</v>
      </c>
      <c r="M21" s="63" t="n">
        <f aca="false">(1+AF21)/(1+Prix!$I87)-1</f>
        <v>0.0116666666666669</v>
      </c>
      <c r="N21" s="63" t="n">
        <f aca="false">(1+AG21)/(1+Prix!$I87)-1</f>
        <v>0.0111897852854035</v>
      </c>
      <c r="O21" s="63" t="n">
        <f aca="false">(1+AH21)/(1+Prix!$I87)-1</f>
        <v>0.0124</v>
      </c>
      <c r="P21" s="63" t="n">
        <f aca="false">(1+AI21)/(1+Prix!$I87)-1</f>
        <v>0.0122000000000002</v>
      </c>
      <c r="Q21" s="63" t="n">
        <f aca="false">(1+AJ21)/(1+Prix!$I87)-1</f>
        <v>0.00610000000000022</v>
      </c>
      <c r="R21" s="63" t="n">
        <f aca="false">(1+AK21)/(1+Prix!$I87)-1</f>
        <v>0.0118000000000003</v>
      </c>
      <c r="S21" s="63" t="n">
        <f aca="false">(1+AL21)/(1+Prix!$I87)-1</f>
        <v>0.0118</v>
      </c>
      <c r="T21" s="64" t="n">
        <f aca="false">(1+AM21)/(1+Prix!$I87)-1</f>
        <v>0.00993366757866787</v>
      </c>
      <c r="U21" s="65" t="n">
        <f aca="false">(1+AN21)/(1+Prix!$I87)-1</f>
        <v>0.0120106013803321</v>
      </c>
      <c r="V21" s="62" t="n">
        <f aca="false">(1+C21)*(1+Prix!G87)-1</f>
        <v>0.0301169999999999</v>
      </c>
      <c r="W21" s="66" t="n">
        <v>0.0299469871877569</v>
      </c>
      <c r="X21" s="66" t="n">
        <v>0.0301169999999999</v>
      </c>
      <c r="Y21" s="66" t="n">
        <v>0.0264285336456629</v>
      </c>
      <c r="Z21" s="66" t="n">
        <v>0.0264285336456629</v>
      </c>
      <c r="AA21" s="66" t="n">
        <v>0.0283170523407763</v>
      </c>
      <c r="AB21" s="66" t="n">
        <v>0.0267553678294714</v>
      </c>
      <c r="AC21" s="66" t="n">
        <v>0.0299135000000001</v>
      </c>
      <c r="AD21" s="66" t="n">
        <v>0.0286925000000005</v>
      </c>
      <c r="AE21" s="66" t="n">
        <v>0.0270039682539684</v>
      </c>
      <c r="AF21" s="66" t="n">
        <v>0.0293708333333338</v>
      </c>
      <c r="AG21" s="66" t="n">
        <v>0.0288856065278982</v>
      </c>
      <c r="AH21" s="66" t="n">
        <v>0.0301169999999999</v>
      </c>
      <c r="AI21" s="66" t="n">
        <v>0.0299135000000004</v>
      </c>
      <c r="AJ21" s="66" t="n">
        <v>0.0237067500000003</v>
      </c>
      <c r="AK21" s="66" t="n">
        <v>0.0295065000000003</v>
      </c>
      <c r="AL21" s="66" t="n">
        <v>0.0295065000000001</v>
      </c>
      <c r="AM21" s="66" t="n">
        <v>0.0276075067612946</v>
      </c>
      <c r="AN21" s="67" t="n">
        <v>0.029720786904488</v>
      </c>
    </row>
    <row r="22" customFormat="false" ht="15" hidden="false" customHeight="false" outlineLevel="0" collapsed="false">
      <c r="B22" s="61" t="n">
        <f aca="false">B21+1</f>
        <v>2031</v>
      </c>
      <c r="C22" s="62" t="n">
        <v>0.0127</v>
      </c>
      <c r="D22" s="63" t="n">
        <f aca="false">(1+W22)/(1+Prix!$I88)-1</f>
        <v>0.0122673065905288</v>
      </c>
      <c r="E22" s="63" t="n">
        <f aca="false">(1+X22)/(1+Prix!$I88)-1</f>
        <v>0.0126999999999999</v>
      </c>
      <c r="F22" s="63" t="n">
        <f aca="false">(1+Y22)/(1+Prix!$I88)-1</f>
        <v>0.0108874858209647</v>
      </c>
      <c r="G22" s="63" t="n">
        <f aca="false">(1+Z22)/(1+Prix!$I88)-1</f>
        <v>0.0108874858209647</v>
      </c>
      <c r="H22" s="63" t="n">
        <f aca="false">(1+AA22)/(1+Prix!$I88)-1</f>
        <v>0.0117037112239682</v>
      </c>
      <c r="I22" s="63" t="n">
        <f aca="false">(1+AB22)/(1+Prix!$I88)-1</f>
        <v>0.0110480922994944</v>
      </c>
      <c r="J22" s="63" t="n">
        <f aca="false">(1+AC22)/(1+Prix!$I88)-1</f>
        <v>0.0125999999999997</v>
      </c>
      <c r="K22" s="63" t="n">
        <f aca="false">(1+AD22)/(1+Prix!$I88)-1</f>
        <v>0.0119999999999998</v>
      </c>
      <c r="L22" s="63" t="n">
        <f aca="false">(1+AE22)/(1+Prix!$I88)-1</f>
        <v>0.0110584610584608</v>
      </c>
      <c r="M22" s="63" t="n">
        <f aca="false">(1+AF22)/(1+Prix!$I88)-1</f>
        <v>0.0123333333333333</v>
      </c>
      <c r="N22" s="63" t="n">
        <f aca="false">(1+AG22)/(1+Prix!$I88)-1</f>
        <v>0.0120948926427014</v>
      </c>
      <c r="O22" s="63" t="n">
        <f aca="false">(1+AH22)/(1+Prix!$I88)-1</f>
        <v>0.0126999999999999</v>
      </c>
      <c r="P22" s="63" t="n">
        <f aca="false">(1+AI22)/(1+Prix!$I88)-1</f>
        <v>0.0125999999999997</v>
      </c>
      <c r="Q22" s="63" t="n">
        <f aca="false">(1+AJ22)/(1+Prix!$I88)-1</f>
        <v>0.00914999999999977</v>
      </c>
      <c r="R22" s="63" t="n">
        <f aca="false">(1+AK22)/(1+Prix!$I88)-1</f>
        <v>0.0121999999999998</v>
      </c>
      <c r="S22" s="63" t="n">
        <f aca="false">(1+AL22)/(1+Prix!$I88)-1</f>
        <v>0.0122</v>
      </c>
      <c r="T22" s="64" t="n">
        <f aca="false">(1+AM22)/(1+Prix!$I88)-1</f>
        <v>0.011435471577121</v>
      </c>
      <c r="U22" s="65" t="n">
        <f aca="false">(1+AN22)/(1+Prix!$I88)-1</f>
        <v>0.0125053006901656</v>
      </c>
      <c r="V22" s="62" t="n">
        <f aca="false">(1+C22)*(1+Prix!G88)-1</f>
        <v>0.03042225</v>
      </c>
      <c r="W22" s="66" t="n">
        <v>0.0299819844558631</v>
      </c>
      <c r="X22" s="66" t="n">
        <v>0.03042225</v>
      </c>
      <c r="Y22" s="66" t="n">
        <v>0.0285780168228316</v>
      </c>
      <c r="Z22" s="66" t="n">
        <v>0.0285780168228316</v>
      </c>
      <c r="AA22" s="66" t="n">
        <v>0.0294085261703878</v>
      </c>
      <c r="AB22" s="66" t="n">
        <v>0.0287414339147356</v>
      </c>
      <c r="AC22" s="66" t="n">
        <v>0.0303204999999997</v>
      </c>
      <c r="AD22" s="66" t="n">
        <v>0.0297099999999999</v>
      </c>
      <c r="AE22" s="66" t="n">
        <v>0.0287519841269839</v>
      </c>
      <c r="AF22" s="66" t="n">
        <v>0.0300491666666667</v>
      </c>
      <c r="AG22" s="66" t="n">
        <v>0.0298065532639487</v>
      </c>
      <c r="AH22" s="66" t="n">
        <v>0.03042225</v>
      </c>
      <c r="AI22" s="66" t="n">
        <v>0.0303204999999997</v>
      </c>
      <c r="AJ22" s="66" t="n">
        <v>0.0268101249999999</v>
      </c>
      <c r="AK22" s="66" t="n">
        <v>0.0299134999999999</v>
      </c>
      <c r="AL22" s="66" t="n">
        <v>0.0299135000000001</v>
      </c>
      <c r="AM22" s="66" t="n">
        <v>0.0291355923297207</v>
      </c>
      <c r="AN22" s="67" t="n">
        <v>0.0302241434522437</v>
      </c>
    </row>
    <row r="23" customFormat="false" ht="15" hidden="false" customHeight="false" outlineLevel="0" collapsed="false">
      <c r="B23" s="61" t="n">
        <f aca="false">B22+1</f>
        <v>2032</v>
      </c>
      <c r="C23" s="62" t="n">
        <v>0.013</v>
      </c>
      <c r="D23" s="63" t="n">
        <f aca="false">(1+W23)/(1+Prix!$I89)-1</f>
        <v>0.012287405799273</v>
      </c>
      <c r="E23" s="63" t="n">
        <f aca="false">(1+X23)/(1+Prix!$I89)-1</f>
        <v>0.0129999999999999</v>
      </c>
      <c r="F23" s="63" t="n">
        <f aca="false">(1+Y23)/(1+Prix!$I89)-1</f>
        <v>0.0129999999999999</v>
      </c>
      <c r="G23" s="63" t="n">
        <f aca="false">(1+Z23)/(1+Prix!$I89)-1</f>
        <v>0.0129999999999999</v>
      </c>
      <c r="H23" s="63" t="n">
        <f aca="false">(1+AA23)/(1+Prix!$I89)-1</f>
        <v>0.0127764127764127</v>
      </c>
      <c r="I23" s="63" t="n">
        <f aca="false">(1+AB23)/(1+Prix!$I89)-1</f>
        <v>0.0129999999999999</v>
      </c>
      <c r="J23" s="63" t="n">
        <f aca="false">(1+AC23)/(1+Prix!$I89)-1</f>
        <v>0.0129999999999997</v>
      </c>
      <c r="K23" s="63" t="n">
        <f aca="false">(1+AD23)/(1+Prix!$I89)-1</f>
        <v>0.0129999999999997</v>
      </c>
      <c r="L23" s="63" t="n">
        <f aca="false">(1+AE23)/(1+Prix!$I89)-1</f>
        <v>0.0127764127764127</v>
      </c>
      <c r="M23" s="63" t="n">
        <f aca="false">(1+AF23)/(1+Prix!$I89)-1</f>
        <v>0.0129999999999999</v>
      </c>
      <c r="N23" s="63" t="n">
        <f aca="false">(1+AG23)/(1+Prix!$I89)-1</f>
        <v>0.0129999999999999</v>
      </c>
      <c r="O23" s="63" t="n">
        <f aca="false">(1+AH23)/(1+Prix!$I89)-1</f>
        <v>0.0129999999999999</v>
      </c>
      <c r="P23" s="63" t="n">
        <f aca="false">(1+AI23)/(1+Prix!$I89)-1</f>
        <v>0.0129999999999997</v>
      </c>
      <c r="Q23" s="63" t="n">
        <f aca="false">(1+AJ23)/(1+Prix!$I89)-1</f>
        <v>0.0129999999999999</v>
      </c>
      <c r="R23" s="63" t="n">
        <f aca="false">(1+AK23)/(1+Prix!$I89)-1</f>
        <v>0.0125999999999999</v>
      </c>
      <c r="S23" s="63" t="n">
        <f aca="false">(1+AL23)/(1+Prix!$I89)-1</f>
        <v>0.0125999999999999</v>
      </c>
      <c r="T23" s="64" t="n">
        <f aca="false">(1+AM23)/(1+Prix!$I89)-1</f>
        <v>0.0129999999999999</v>
      </c>
      <c r="U23" s="65" t="n">
        <f aca="false">(1+AN23)/(1+Prix!$I89)-1</f>
        <v>0.0129999999999999</v>
      </c>
      <c r="V23" s="62" t="n">
        <f aca="false">(1+C23)*(1+Prix!G89)-1</f>
        <v>0.0307275</v>
      </c>
      <c r="W23" s="66" t="n">
        <v>0.0300024354007604</v>
      </c>
      <c r="X23" s="66" t="n">
        <v>0.0307275</v>
      </c>
      <c r="Y23" s="66" t="n">
        <v>0.0307275</v>
      </c>
      <c r="Z23" s="66" t="n">
        <v>0.0307275</v>
      </c>
      <c r="AA23" s="66" t="n">
        <v>0.0305</v>
      </c>
      <c r="AB23" s="66" t="n">
        <v>0.0307275</v>
      </c>
      <c r="AC23" s="66" t="n">
        <v>0.0307274999999998</v>
      </c>
      <c r="AD23" s="66" t="n">
        <v>0.0307274999999998</v>
      </c>
      <c r="AE23" s="66" t="n">
        <v>0.0305</v>
      </c>
      <c r="AF23" s="66" t="n">
        <v>0.0307275</v>
      </c>
      <c r="AG23" s="66" t="n">
        <v>0.0307275</v>
      </c>
      <c r="AH23" s="66" t="n">
        <v>0.0307275</v>
      </c>
      <c r="AI23" s="66" t="n">
        <v>0.0307274999999998</v>
      </c>
      <c r="AJ23" s="66" t="n">
        <v>0.0307275</v>
      </c>
      <c r="AK23" s="66" t="n">
        <v>0.0303205</v>
      </c>
      <c r="AL23" s="66" t="n">
        <v>0.0303205</v>
      </c>
      <c r="AM23" s="66" t="n">
        <v>0.0307275</v>
      </c>
      <c r="AN23" s="67" t="n">
        <v>0.0307275</v>
      </c>
    </row>
    <row r="24" customFormat="false" ht="15" hidden="false" customHeight="false" outlineLevel="0" collapsed="false">
      <c r="B24" s="61" t="n">
        <f aca="false">B23+1</f>
        <v>2033</v>
      </c>
      <c r="C24" s="62" t="n">
        <v>0.013</v>
      </c>
      <c r="D24" s="63" t="n">
        <f aca="false">(1+W24)/(1+Prix!$I90)-1</f>
        <v>0.0126287044111499</v>
      </c>
      <c r="E24" s="63" t="n">
        <f aca="false">(1+X24)/(1+Prix!$I90)-1</f>
        <v>0.0129999999999999</v>
      </c>
      <c r="F24" s="63" t="n">
        <f aca="false">(1+Y24)/(1+Prix!$I90)-1</f>
        <v>0.0129999999999999</v>
      </c>
      <c r="G24" s="63" t="n">
        <f aca="false">(1+Z24)/(1+Prix!$I90)-1</f>
        <v>0.0129999999999999</v>
      </c>
      <c r="H24" s="63" t="n">
        <f aca="false">(1+AA24)/(1+Prix!$I90)-1</f>
        <v>0.0127764127764127</v>
      </c>
      <c r="I24" s="63" t="n">
        <f aca="false">(1+AB24)/(1+Prix!$I90)-1</f>
        <v>0.0129999999999999</v>
      </c>
      <c r="J24" s="63" t="n">
        <f aca="false">(1+AC24)/(1+Prix!$I90)-1</f>
        <v>0.0129999999999999</v>
      </c>
      <c r="K24" s="63" t="n">
        <f aca="false">(1+AD24)/(1+Prix!$I90)-1</f>
        <v>0.0129999999999999</v>
      </c>
      <c r="L24" s="63" t="n">
        <f aca="false">(1+AE24)/(1+Prix!$I90)-1</f>
        <v>0.0127764127764127</v>
      </c>
      <c r="M24" s="63" t="n">
        <f aca="false">(1+AF24)/(1+Prix!$I90)-1</f>
        <v>0.0129999999999999</v>
      </c>
      <c r="N24" s="63" t="n">
        <f aca="false">(1+AG24)/(1+Prix!$I90)-1</f>
        <v>0.0129999999999999</v>
      </c>
      <c r="O24" s="63" t="n">
        <f aca="false">(1+AH24)/(1+Prix!$I90)-1</f>
        <v>0.0129999999999999</v>
      </c>
      <c r="P24" s="63" t="n">
        <f aca="false">(1+AI24)/(1+Prix!$I90)-1</f>
        <v>0.0129999999999999</v>
      </c>
      <c r="Q24" s="63" t="n">
        <f aca="false">(1+AJ24)/(1+Prix!$I90)-1</f>
        <v>0.0129999999999999</v>
      </c>
      <c r="R24" s="63" t="n">
        <f aca="false">(1+AK24)/(1+Prix!$I90)-1</f>
        <v>0.0129999999999999</v>
      </c>
      <c r="S24" s="63" t="n">
        <f aca="false">(1+AL24)/(1+Prix!$I90)-1</f>
        <v>0.0130000000000001</v>
      </c>
      <c r="T24" s="64" t="n">
        <f aca="false">(1+AM24)/(1+Prix!$I90)-1</f>
        <v>0.0129999999999997</v>
      </c>
      <c r="U24" s="65" t="n">
        <f aca="false">(1+AN24)/(1+Prix!$I90)-1</f>
        <v>0.0129999999999999</v>
      </c>
      <c r="V24" s="62" t="n">
        <f aca="false">(1+C24)*(1+Prix!G90)-1</f>
        <v>0.0307275</v>
      </c>
      <c r="W24" s="66" t="n">
        <v>0.0303497067383451</v>
      </c>
      <c r="X24" s="66" t="n">
        <v>0.0307275</v>
      </c>
      <c r="Y24" s="66" t="n">
        <v>0.0307275</v>
      </c>
      <c r="Z24" s="66" t="n">
        <v>0.0307275</v>
      </c>
      <c r="AA24" s="66" t="n">
        <v>0.0305</v>
      </c>
      <c r="AB24" s="66" t="n">
        <v>0.0307275</v>
      </c>
      <c r="AC24" s="66" t="n">
        <v>0.0307275</v>
      </c>
      <c r="AD24" s="66" t="n">
        <v>0.0307275</v>
      </c>
      <c r="AE24" s="66" t="n">
        <v>0.0305</v>
      </c>
      <c r="AF24" s="66" t="n">
        <v>0.0307275</v>
      </c>
      <c r="AG24" s="66" t="n">
        <v>0.0307275</v>
      </c>
      <c r="AH24" s="66" t="n">
        <v>0.0307275</v>
      </c>
      <c r="AI24" s="66" t="n">
        <v>0.0307275</v>
      </c>
      <c r="AJ24" s="66" t="n">
        <v>0.0307275</v>
      </c>
      <c r="AK24" s="66" t="n">
        <v>0.0307275</v>
      </c>
      <c r="AL24" s="66" t="n">
        <v>0.0307275000000002</v>
      </c>
      <c r="AM24" s="66" t="n">
        <v>0.0307274999999998</v>
      </c>
      <c r="AN24" s="67" t="n">
        <v>0.0307275</v>
      </c>
    </row>
    <row r="25" customFormat="false" ht="15" hidden="false" customHeight="false" outlineLevel="0" collapsed="false">
      <c r="B25" s="61" t="n">
        <f aca="false">B24+1</f>
        <v>2034</v>
      </c>
      <c r="C25" s="62" t="n">
        <v>0.013</v>
      </c>
      <c r="D25" s="63" t="n">
        <f aca="false">(1+W25)/(1+Prix!$I91)-1</f>
        <v>0.0126439401903391</v>
      </c>
      <c r="E25" s="63" t="n">
        <f aca="false">(1+X25)/(1+Prix!$I91)-1</f>
        <v>0.0129999999999999</v>
      </c>
      <c r="F25" s="63" t="n">
        <f aca="false">(1+Y25)/(1+Prix!$I91)-1</f>
        <v>0.0129999999999999</v>
      </c>
      <c r="G25" s="63" t="n">
        <f aca="false">(1+Z25)/(1+Prix!$I91)-1</f>
        <v>0.0129999999999999</v>
      </c>
      <c r="H25" s="63" t="n">
        <f aca="false">(1+AA25)/(1+Prix!$I91)-1</f>
        <v>0.0127764127764125</v>
      </c>
      <c r="I25" s="63" t="n">
        <f aca="false">(1+AB25)/(1+Prix!$I91)-1</f>
        <v>0.0129999999999999</v>
      </c>
      <c r="J25" s="63" t="n">
        <f aca="false">(1+AC25)/(1+Prix!$I91)-1</f>
        <v>0.0129999999999997</v>
      </c>
      <c r="K25" s="63" t="n">
        <f aca="false">(1+AD25)/(1+Prix!$I91)-1</f>
        <v>0.0129999999999997</v>
      </c>
      <c r="L25" s="63" t="n">
        <f aca="false">(1+AE25)/(1+Prix!$I91)-1</f>
        <v>0.0127764127764125</v>
      </c>
      <c r="M25" s="63" t="n">
        <f aca="false">(1+AF25)/(1+Prix!$I91)-1</f>
        <v>0.0129999999999997</v>
      </c>
      <c r="N25" s="63" t="n">
        <f aca="false">(1+AG25)/(1+Prix!$I91)-1</f>
        <v>0.0129999999999999</v>
      </c>
      <c r="O25" s="63" t="n">
        <f aca="false">(1+AH25)/(1+Prix!$I91)-1</f>
        <v>0.0129999999999999</v>
      </c>
      <c r="P25" s="63" t="n">
        <f aca="false">(1+AI25)/(1+Prix!$I91)-1</f>
        <v>0.0129999999999997</v>
      </c>
      <c r="Q25" s="63" t="n">
        <f aca="false">(1+AJ25)/(1+Prix!$I91)-1</f>
        <v>0.0129999999999997</v>
      </c>
      <c r="R25" s="63" t="n">
        <f aca="false">(1+AK25)/(1+Prix!$I91)-1</f>
        <v>0.0129999999999997</v>
      </c>
      <c r="S25" s="63" t="n">
        <f aca="false">(1+AL25)/(1+Prix!$I91)-1</f>
        <v>0.0129999999999997</v>
      </c>
      <c r="T25" s="64" t="n">
        <f aca="false">(1+AM25)/(1+Prix!$I91)-1</f>
        <v>0.0129999999999999</v>
      </c>
      <c r="U25" s="65" t="n">
        <f aca="false">(1+AN25)/(1+Prix!$I91)-1</f>
        <v>0.0129999999999999</v>
      </c>
      <c r="V25" s="62" t="n">
        <f aca="false">(1+C25)*(1+Prix!G91)-1</f>
        <v>0.0307275</v>
      </c>
      <c r="W25" s="66" t="n">
        <v>0.0303652091436701</v>
      </c>
      <c r="X25" s="66" t="n">
        <v>0.0307275</v>
      </c>
      <c r="Y25" s="66" t="n">
        <v>0.0307275</v>
      </c>
      <c r="Z25" s="66" t="n">
        <v>0.0307275</v>
      </c>
      <c r="AA25" s="66" t="n">
        <v>0.0304999999999997</v>
      </c>
      <c r="AB25" s="66" t="n">
        <v>0.0307275</v>
      </c>
      <c r="AC25" s="66" t="n">
        <v>0.0307274999999998</v>
      </c>
      <c r="AD25" s="66" t="n">
        <v>0.0307274999999998</v>
      </c>
      <c r="AE25" s="66" t="n">
        <v>0.0304999999999997</v>
      </c>
      <c r="AF25" s="66" t="n">
        <v>0.0307274999999998</v>
      </c>
      <c r="AG25" s="66" t="n">
        <v>0.0307275</v>
      </c>
      <c r="AH25" s="66" t="n">
        <v>0.0307275</v>
      </c>
      <c r="AI25" s="66" t="n">
        <v>0.0307274999999998</v>
      </c>
      <c r="AJ25" s="66" t="n">
        <v>0.0307274999999998</v>
      </c>
      <c r="AK25" s="66" t="n">
        <v>0.0307274999999998</v>
      </c>
      <c r="AL25" s="66" t="n">
        <v>0.0307274999999998</v>
      </c>
      <c r="AM25" s="66" t="n">
        <v>0.0307275</v>
      </c>
      <c r="AN25" s="67" t="n">
        <v>0.0307275</v>
      </c>
    </row>
    <row r="26" customFormat="false" ht="15" hidden="false" customHeight="false" outlineLevel="0" collapsed="false">
      <c r="B26" s="61" t="n">
        <f aca="false">B25+1</f>
        <v>2035</v>
      </c>
      <c r="C26" s="62" t="n">
        <v>0.013</v>
      </c>
      <c r="D26" s="63" t="n">
        <f aca="false">(1+W26)/(1+Prix!$I92)-1</f>
        <v>0.0126819234575932</v>
      </c>
      <c r="E26" s="63" t="n">
        <f aca="false">(1+X26)/(1+Prix!$I92)-1</f>
        <v>0.0129999999999999</v>
      </c>
      <c r="F26" s="63" t="n">
        <f aca="false">(1+Y26)/(1+Prix!$I92)-1</f>
        <v>0.0129999999999999</v>
      </c>
      <c r="G26" s="63" t="n">
        <f aca="false">(1+Z26)/(1+Prix!$I92)-1</f>
        <v>0.0129999999999999</v>
      </c>
      <c r="H26" s="63" t="n">
        <f aca="false">(1+AA26)/(1+Prix!$I92)-1</f>
        <v>0.0127764127764127</v>
      </c>
      <c r="I26" s="63" t="n">
        <f aca="false">(1+AB26)/(1+Prix!$I92)-1</f>
        <v>0.0129999999999999</v>
      </c>
      <c r="J26" s="63" t="n">
        <f aca="false">(1+AC26)/(1+Prix!$I92)-1</f>
        <v>0.0129999999999999</v>
      </c>
      <c r="K26" s="63" t="n">
        <f aca="false">(1+AD26)/(1+Prix!$I92)-1</f>
        <v>0.0129999999999999</v>
      </c>
      <c r="L26" s="63" t="n">
        <f aca="false">(1+AE26)/(1+Prix!$I92)-1</f>
        <v>0.0127764127764127</v>
      </c>
      <c r="M26" s="63" t="n">
        <f aca="false">(1+AF26)/(1+Prix!$I92)-1</f>
        <v>0.0130000000000001</v>
      </c>
      <c r="N26" s="63" t="n">
        <f aca="false">(1+AG26)/(1+Prix!$I92)-1</f>
        <v>0.0129999999999999</v>
      </c>
      <c r="O26" s="63" t="n">
        <f aca="false">(1+AH26)/(1+Prix!$I92)-1</f>
        <v>0.0129999999999999</v>
      </c>
      <c r="P26" s="63" t="n">
        <f aca="false">(1+AI26)/(1+Prix!$I92)-1</f>
        <v>0.0129999999999999</v>
      </c>
      <c r="Q26" s="63" t="n">
        <f aca="false">(1+AJ26)/(1+Prix!$I92)-1</f>
        <v>0.0129999999999999</v>
      </c>
      <c r="R26" s="63" t="n">
        <f aca="false">(1+AK26)/(1+Prix!$I92)-1</f>
        <v>0.0129999999999997</v>
      </c>
      <c r="S26" s="63" t="n">
        <f aca="false">(1+AL26)/(1+Prix!$I92)-1</f>
        <v>0.0130000000000001</v>
      </c>
      <c r="T26" s="64" t="n">
        <f aca="false">(1+AM26)/(1+Prix!$I92)-1</f>
        <v>0.0129999999999997</v>
      </c>
      <c r="U26" s="65" t="n">
        <f aca="false">(1+AN26)/(1+Prix!$I92)-1</f>
        <v>0.0129999999999999</v>
      </c>
      <c r="V26" s="62" t="n">
        <f aca="false">(1+C26)*(1+Prix!G92)-1</f>
        <v>0.0307275</v>
      </c>
      <c r="W26" s="66" t="n">
        <v>0.0304038571181011</v>
      </c>
      <c r="X26" s="66" t="n">
        <v>0.0307275</v>
      </c>
      <c r="Y26" s="66" t="n">
        <v>0.0307275</v>
      </c>
      <c r="Z26" s="66" t="n">
        <v>0.0307275</v>
      </c>
      <c r="AA26" s="66" t="n">
        <v>0.0305</v>
      </c>
      <c r="AB26" s="66" t="n">
        <v>0.0307275</v>
      </c>
      <c r="AC26" s="66" t="n">
        <v>0.0307275</v>
      </c>
      <c r="AD26" s="66" t="n">
        <v>0.0307275</v>
      </c>
      <c r="AE26" s="66" t="n">
        <v>0.0305</v>
      </c>
      <c r="AF26" s="66" t="n">
        <v>0.0307275000000002</v>
      </c>
      <c r="AG26" s="66" t="n">
        <v>0.0307275</v>
      </c>
      <c r="AH26" s="66" t="n">
        <v>0.0307275</v>
      </c>
      <c r="AI26" s="66" t="n">
        <v>0.0307275</v>
      </c>
      <c r="AJ26" s="66" t="n">
        <v>0.0307275</v>
      </c>
      <c r="AK26" s="66" t="n">
        <v>0.0307274999999998</v>
      </c>
      <c r="AL26" s="66" t="n">
        <v>0.0307275000000002</v>
      </c>
      <c r="AM26" s="66" t="n">
        <v>0.0307274999999998</v>
      </c>
      <c r="AN26" s="67" t="n">
        <v>0.0307275</v>
      </c>
    </row>
    <row r="27" customFormat="false" ht="15" hidden="false" customHeight="false" outlineLevel="0" collapsed="false">
      <c r="B27" s="61" t="n">
        <f aca="false">B26+1</f>
        <v>2036</v>
      </c>
      <c r="C27" s="62" t="n">
        <v>0.013</v>
      </c>
      <c r="D27" s="63" t="n">
        <f aca="false">(1+W27)/(1+Prix!$I93)-1</f>
        <v>0.0127183329108422</v>
      </c>
      <c r="E27" s="63" t="n">
        <f aca="false">(1+X27)/(1+Prix!$I93)-1</f>
        <v>0.0129999999999999</v>
      </c>
      <c r="F27" s="63" t="n">
        <f aca="false">(1+Y27)/(1+Prix!$I93)-1</f>
        <v>0.0129999999999999</v>
      </c>
      <c r="G27" s="63" t="n">
        <f aca="false">(1+Z27)/(1+Prix!$I93)-1</f>
        <v>0.0129999999999999</v>
      </c>
      <c r="H27" s="63" t="n">
        <f aca="false">(1+AA27)/(1+Prix!$I93)-1</f>
        <v>0.0127764127764127</v>
      </c>
      <c r="I27" s="63" t="n">
        <f aca="false">(1+AB27)/(1+Prix!$I93)-1</f>
        <v>0.0129999999999999</v>
      </c>
      <c r="J27" s="63" t="n">
        <f aca="false">(1+AC27)/(1+Prix!$I93)-1</f>
        <v>0.0129999999999997</v>
      </c>
      <c r="K27" s="63" t="n">
        <f aca="false">(1+AD27)/(1+Prix!$I93)-1</f>
        <v>0.0129999999999997</v>
      </c>
      <c r="L27" s="63" t="n">
        <f aca="false">(1+AE27)/(1+Prix!$I93)-1</f>
        <v>0.0127764127764125</v>
      </c>
      <c r="M27" s="63" t="n">
        <f aca="false">(1+AF27)/(1+Prix!$I93)-1</f>
        <v>0.0129999999999997</v>
      </c>
      <c r="N27" s="63" t="n">
        <f aca="false">(1+AG27)/(1+Prix!$I93)-1</f>
        <v>0.0129999999999999</v>
      </c>
      <c r="O27" s="63" t="n">
        <f aca="false">(1+AH27)/(1+Prix!$I93)-1</f>
        <v>0.0129999999999999</v>
      </c>
      <c r="P27" s="63" t="n">
        <f aca="false">(1+AI27)/(1+Prix!$I93)-1</f>
        <v>0.0129999999999997</v>
      </c>
      <c r="Q27" s="63" t="n">
        <f aca="false">(1+AJ27)/(1+Prix!$I93)-1</f>
        <v>0.0129999999999997</v>
      </c>
      <c r="R27" s="63" t="n">
        <f aca="false">(1+AK27)/(1+Prix!$I93)-1</f>
        <v>0.0129999999999997</v>
      </c>
      <c r="S27" s="63" t="n">
        <f aca="false">(1+AL27)/(1+Prix!$I93)-1</f>
        <v>0.0129999999999999</v>
      </c>
      <c r="T27" s="64" t="n">
        <f aca="false">(1+AM27)/(1+Prix!$I93)-1</f>
        <v>0.0129999999999999</v>
      </c>
      <c r="U27" s="65" t="n">
        <f aca="false">(1+AN27)/(1+Prix!$I93)-1</f>
        <v>0.0129999999999997</v>
      </c>
      <c r="V27" s="62" t="n">
        <f aca="false">(1+C27)*(1+Prix!G93)-1</f>
        <v>0.0307275</v>
      </c>
      <c r="W27" s="66" t="n">
        <v>0.0304409037367821</v>
      </c>
      <c r="X27" s="66" t="n">
        <v>0.0307275</v>
      </c>
      <c r="Y27" s="66" t="n">
        <v>0.0307275</v>
      </c>
      <c r="Z27" s="66" t="n">
        <v>0.0307275</v>
      </c>
      <c r="AA27" s="66" t="n">
        <v>0.0305</v>
      </c>
      <c r="AB27" s="66" t="n">
        <v>0.0307275</v>
      </c>
      <c r="AC27" s="66" t="n">
        <v>0.0307274999999998</v>
      </c>
      <c r="AD27" s="66" t="n">
        <v>0.0307274999999998</v>
      </c>
      <c r="AE27" s="66" t="n">
        <v>0.0304999999999997</v>
      </c>
      <c r="AF27" s="66" t="n">
        <v>0.0307274999999998</v>
      </c>
      <c r="AG27" s="66" t="n">
        <v>0.0307275</v>
      </c>
      <c r="AH27" s="66" t="n">
        <v>0.0307275</v>
      </c>
      <c r="AI27" s="66" t="n">
        <v>0.0307274999999998</v>
      </c>
      <c r="AJ27" s="66" t="n">
        <v>0.0307274999999998</v>
      </c>
      <c r="AK27" s="66" t="n">
        <v>0.0307274999999998</v>
      </c>
      <c r="AL27" s="66" t="n">
        <v>0.0307275</v>
      </c>
      <c r="AM27" s="66" t="n">
        <v>0.0307275</v>
      </c>
      <c r="AN27" s="67" t="n">
        <v>0.0307274999999998</v>
      </c>
    </row>
    <row r="28" customFormat="false" ht="15" hidden="false" customHeight="false" outlineLevel="0" collapsed="false">
      <c r="B28" s="61" t="n">
        <f aca="false">B27+1</f>
        <v>2037</v>
      </c>
      <c r="C28" s="62" t="n">
        <v>0.013</v>
      </c>
      <c r="D28" s="63" t="n">
        <f aca="false">(1+W28)/(1+Prix!$I94)-1</f>
        <v>0.0127518703769838</v>
      </c>
      <c r="E28" s="63" t="n">
        <f aca="false">(1+X28)/(1+Prix!$I94)-1</f>
        <v>0.0129999999999999</v>
      </c>
      <c r="F28" s="63" t="n">
        <f aca="false">(1+Y28)/(1+Prix!$I94)-1</f>
        <v>0.0129999999999999</v>
      </c>
      <c r="G28" s="63" t="n">
        <f aca="false">(1+Z28)/(1+Prix!$I94)-1</f>
        <v>0.0129999999999999</v>
      </c>
      <c r="H28" s="63" t="n">
        <f aca="false">(1+AA28)/(1+Prix!$I94)-1</f>
        <v>0.0127764127764127</v>
      </c>
      <c r="I28" s="63" t="n">
        <f aca="false">(1+AB28)/(1+Prix!$I94)-1</f>
        <v>0.0129999999999999</v>
      </c>
      <c r="J28" s="63" t="n">
        <f aca="false">(1+AC28)/(1+Prix!$I94)-1</f>
        <v>0.0129999999999999</v>
      </c>
      <c r="K28" s="63" t="n">
        <f aca="false">(1+AD28)/(1+Prix!$I94)-1</f>
        <v>0.0129999999999999</v>
      </c>
      <c r="L28" s="63" t="n">
        <f aca="false">(1+AE28)/(1+Prix!$I94)-1</f>
        <v>0.0127764127764127</v>
      </c>
      <c r="M28" s="63" t="n">
        <f aca="false">(1+AF28)/(1+Prix!$I94)-1</f>
        <v>0.0129999999999999</v>
      </c>
      <c r="N28" s="63" t="n">
        <f aca="false">(1+AG28)/(1+Prix!$I94)-1</f>
        <v>0.0129999999999997</v>
      </c>
      <c r="O28" s="63" t="n">
        <f aca="false">(1+AH28)/(1+Prix!$I94)-1</f>
        <v>0.0129999999999999</v>
      </c>
      <c r="P28" s="63" t="n">
        <f aca="false">(1+AI28)/(1+Prix!$I94)-1</f>
        <v>0.0129999999999999</v>
      </c>
      <c r="Q28" s="63" t="n">
        <f aca="false">(1+AJ28)/(1+Prix!$I94)-1</f>
        <v>0.0129999999999999</v>
      </c>
      <c r="R28" s="63" t="n">
        <f aca="false">(1+AK28)/(1+Prix!$I94)-1</f>
        <v>0.0130000000000001</v>
      </c>
      <c r="S28" s="63" t="n">
        <f aca="false">(1+AL28)/(1+Prix!$I94)-1</f>
        <v>0.0129999999999999</v>
      </c>
      <c r="T28" s="64" t="n">
        <f aca="false">(1+AM28)/(1+Prix!$I94)-1</f>
        <v>0.0130000000000001</v>
      </c>
      <c r="U28" s="65" t="n">
        <f aca="false">(1+AN28)/(1+Prix!$I94)-1</f>
        <v>0.0129999999999999</v>
      </c>
      <c r="V28" s="62" t="n">
        <f aca="false">(1+C28)*(1+Prix!G94)-1</f>
        <v>0.0307275</v>
      </c>
      <c r="W28" s="66" t="n">
        <v>0.030475028108581</v>
      </c>
      <c r="X28" s="66" t="n">
        <v>0.0307275</v>
      </c>
      <c r="Y28" s="66" t="n">
        <v>0.0307275</v>
      </c>
      <c r="Z28" s="66" t="n">
        <v>0.0307275</v>
      </c>
      <c r="AA28" s="66" t="n">
        <v>0.0305</v>
      </c>
      <c r="AB28" s="66" t="n">
        <v>0.0307275</v>
      </c>
      <c r="AC28" s="66" t="n">
        <v>0.0307275</v>
      </c>
      <c r="AD28" s="66" t="n">
        <v>0.0307275</v>
      </c>
      <c r="AE28" s="66" t="n">
        <v>0.0305</v>
      </c>
      <c r="AF28" s="66" t="n">
        <v>0.0307275</v>
      </c>
      <c r="AG28" s="66" t="n">
        <v>0.0307274999999998</v>
      </c>
      <c r="AH28" s="66" t="n">
        <v>0.0307275</v>
      </c>
      <c r="AI28" s="66" t="n">
        <v>0.0307275</v>
      </c>
      <c r="AJ28" s="66" t="n">
        <v>0.0307275</v>
      </c>
      <c r="AK28" s="66" t="n">
        <v>0.0307275000000002</v>
      </c>
      <c r="AL28" s="66" t="n">
        <v>0.0307275</v>
      </c>
      <c r="AM28" s="66" t="n">
        <v>0.0307275000000002</v>
      </c>
      <c r="AN28" s="67" t="n">
        <v>0.0307275</v>
      </c>
    </row>
    <row r="29" customFormat="false" ht="15" hidden="false" customHeight="false" outlineLevel="0" collapsed="false">
      <c r="B29" s="61" t="n">
        <f aca="false">B28+1</f>
        <v>2038</v>
      </c>
      <c r="C29" s="62" t="n">
        <v>0.013</v>
      </c>
      <c r="D29" s="63" t="n">
        <f aca="false">(1+W29)/(1+Prix!$I95)-1</f>
        <v>0.0127676089988105</v>
      </c>
      <c r="E29" s="63" t="n">
        <f aca="false">(1+X29)/(1+Prix!$I95)-1</f>
        <v>0.0129999999999999</v>
      </c>
      <c r="F29" s="63" t="n">
        <f aca="false">(1+Y29)/(1+Prix!$I95)-1</f>
        <v>0.0129999999999999</v>
      </c>
      <c r="G29" s="63" t="n">
        <f aca="false">(1+Z29)/(1+Prix!$I95)-1</f>
        <v>0.0129999999999999</v>
      </c>
      <c r="H29" s="63" t="n">
        <f aca="false">(1+AA29)/(1+Prix!$I95)-1</f>
        <v>0.0127764127764127</v>
      </c>
      <c r="I29" s="63" t="n">
        <f aca="false">(1+AB29)/(1+Prix!$I95)-1</f>
        <v>0.0129999999999999</v>
      </c>
      <c r="J29" s="63" t="n">
        <f aca="false">(1+AC29)/(1+Prix!$I95)-1</f>
        <v>0.0129999999999999</v>
      </c>
      <c r="K29" s="63" t="n">
        <f aca="false">(1+AD29)/(1+Prix!$I95)-1</f>
        <v>0.0129999999999999</v>
      </c>
      <c r="L29" s="63" t="n">
        <f aca="false">(1+AE29)/(1+Prix!$I95)-1</f>
        <v>0.0127764127764129</v>
      </c>
      <c r="M29" s="63" t="n">
        <f aca="false">(1+AF29)/(1+Prix!$I95)-1</f>
        <v>0.0130000000000001</v>
      </c>
      <c r="N29" s="63" t="n">
        <f aca="false">(1+AG29)/(1+Prix!$I95)-1</f>
        <v>0.0129999999999999</v>
      </c>
      <c r="O29" s="63" t="n">
        <f aca="false">(1+AH29)/(1+Prix!$I95)-1</f>
        <v>0.0129999999999999</v>
      </c>
      <c r="P29" s="63" t="n">
        <f aca="false">(1+AI29)/(1+Prix!$I95)-1</f>
        <v>0.0130000000000001</v>
      </c>
      <c r="Q29" s="63" t="n">
        <f aca="false">(1+AJ29)/(1+Prix!$I95)-1</f>
        <v>0.0130000000000001</v>
      </c>
      <c r="R29" s="63" t="n">
        <f aca="false">(1+AK29)/(1+Prix!$I95)-1</f>
        <v>0.0129999999999999</v>
      </c>
      <c r="S29" s="63" t="n">
        <f aca="false">(1+AL29)/(1+Prix!$I95)-1</f>
        <v>0.0129999999999997</v>
      </c>
      <c r="T29" s="64" t="n">
        <f aca="false">(1+AM29)/(1+Prix!$I95)-1</f>
        <v>0.0129999999999995</v>
      </c>
      <c r="U29" s="65" t="n">
        <f aca="false">(1+AN29)/(1+Prix!$I95)-1</f>
        <v>0.0129999999999999</v>
      </c>
      <c r="V29" s="62" t="n">
        <f aca="false">(1+C29)*(1+Prix!G95)-1</f>
        <v>0.0307275</v>
      </c>
      <c r="W29" s="66" t="n">
        <v>0.0304910421562896</v>
      </c>
      <c r="X29" s="66" t="n">
        <v>0.0307275</v>
      </c>
      <c r="Y29" s="66" t="n">
        <v>0.0307275</v>
      </c>
      <c r="Z29" s="66" t="n">
        <v>0.0307275</v>
      </c>
      <c r="AA29" s="66" t="n">
        <v>0.0305</v>
      </c>
      <c r="AB29" s="66" t="n">
        <v>0.0307275</v>
      </c>
      <c r="AC29" s="66" t="n">
        <v>0.0307275</v>
      </c>
      <c r="AD29" s="66" t="n">
        <v>0.0307275</v>
      </c>
      <c r="AE29" s="66" t="n">
        <v>0.0305000000000002</v>
      </c>
      <c r="AF29" s="66" t="n">
        <v>0.0307275000000002</v>
      </c>
      <c r="AG29" s="66" t="n">
        <v>0.0307275</v>
      </c>
      <c r="AH29" s="66" t="n">
        <v>0.0307275</v>
      </c>
      <c r="AI29" s="66" t="n">
        <v>0.0307275000000002</v>
      </c>
      <c r="AJ29" s="66" t="n">
        <v>0.0307275000000002</v>
      </c>
      <c r="AK29" s="66" t="n">
        <v>0.0307275</v>
      </c>
      <c r="AL29" s="66" t="n">
        <v>0.0307274999999998</v>
      </c>
      <c r="AM29" s="66" t="n">
        <v>0.0307274999999996</v>
      </c>
      <c r="AN29" s="67" t="n">
        <v>0.0307275</v>
      </c>
    </row>
    <row r="30" customFormat="false" ht="15" hidden="false" customHeight="false" outlineLevel="0" collapsed="false">
      <c r="B30" s="61" t="n">
        <f aca="false">B29+1</f>
        <v>2039</v>
      </c>
      <c r="C30" s="62" t="n">
        <v>0.013</v>
      </c>
      <c r="D30" s="63" t="n">
        <f aca="false">(1+W30)/(1+Prix!$I96)-1</f>
        <v>0.0127631458932853</v>
      </c>
      <c r="E30" s="63" t="n">
        <f aca="false">(1+X30)/(1+Prix!$I96)-1</f>
        <v>0.0129999999999999</v>
      </c>
      <c r="F30" s="63" t="n">
        <f aca="false">(1+Y30)/(1+Prix!$I96)-1</f>
        <v>0.0129999999999999</v>
      </c>
      <c r="G30" s="63" t="n">
        <f aca="false">(1+Z30)/(1+Prix!$I96)-1</f>
        <v>0.0129999999999999</v>
      </c>
      <c r="H30" s="63" t="n">
        <f aca="false">(1+AA30)/(1+Prix!$I96)-1</f>
        <v>0.0127764127764127</v>
      </c>
      <c r="I30" s="63" t="n">
        <f aca="false">(1+AB30)/(1+Prix!$I96)-1</f>
        <v>0.0129999999999999</v>
      </c>
      <c r="J30" s="63" t="n">
        <f aca="false">(1+AC30)/(1+Prix!$I96)-1</f>
        <v>0.0129999999999999</v>
      </c>
      <c r="K30" s="63" t="n">
        <f aca="false">(1+AD30)/(1+Prix!$I96)-1</f>
        <v>0.0129999999999997</v>
      </c>
      <c r="L30" s="63" t="n">
        <f aca="false">(1+AE30)/(1+Prix!$I96)-1</f>
        <v>0.0127764127764127</v>
      </c>
      <c r="M30" s="63" t="n">
        <f aca="false">(1+AF30)/(1+Prix!$I96)-1</f>
        <v>0.0129999999999997</v>
      </c>
      <c r="N30" s="63" t="n">
        <f aca="false">(1+AG30)/(1+Prix!$I96)-1</f>
        <v>0.0129999999999999</v>
      </c>
      <c r="O30" s="63" t="n">
        <f aca="false">(1+AH30)/(1+Prix!$I96)-1</f>
        <v>0.0129999999999999</v>
      </c>
      <c r="P30" s="63" t="n">
        <f aca="false">(1+AI30)/(1+Prix!$I96)-1</f>
        <v>0.0129999999999997</v>
      </c>
      <c r="Q30" s="63" t="n">
        <f aca="false">(1+AJ30)/(1+Prix!$I96)-1</f>
        <v>0.0129999999999997</v>
      </c>
      <c r="R30" s="63" t="n">
        <f aca="false">(1+AK30)/(1+Prix!$I96)-1</f>
        <v>0.0129999999999997</v>
      </c>
      <c r="S30" s="63" t="n">
        <f aca="false">(1+AL30)/(1+Prix!$I96)-1</f>
        <v>0.0129999999999999</v>
      </c>
      <c r="T30" s="64" t="n">
        <f aca="false">(1+AM30)/(1+Prix!$I96)-1</f>
        <v>0.0130000000000001</v>
      </c>
      <c r="U30" s="65" t="n">
        <f aca="false">(1+AN30)/(1+Prix!$I96)-1</f>
        <v>0.0129999999999999</v>
      </c>
      <c r="V30" s="62" t="n">
        <f aca="false">(1+C30)*(1+Prix!G96)-1</f>
        <v>0.0307275</v>
      </c>
      <c r="W30" s="66" t="n">
        <v>0.0304865009464179</v>
      </c>
      <c r="X30" s="66" t="n">
        <v>0.0307275</v>
      </c>
      <c r="Y30" s="66" t="n">
        <v>0.0307275</v>
      </c>
      <c r="Z30" s="66" t="n">
        <v>0.0307275</v>
      </c>
      <c r="AA30" s="66" t="n">
        <v>0.0305</v>
      </c>
      <c r="AB30" s="66" t="n">
        <v>0.0307275</v>
      </c>
      <c r="AC30" s="66" t="n">
        <v>0.0307275</v>
      </c>
      <c r="AD30" s="66" t="n">
        <v>0.0307274999999998</v>
      </c>
      <c r="AE30" s="66" t="n">
        <v>0.0305</v>
      </c>
      <c r="AF30" s="66" t="n">
        <v>0.0307274999999998</v>
      </c>
      <c r="AG30" s="66" t="n">
        <v>0.0307275</v>
      </c>
      <c r="AH30" s="66" t="n">
        <v>0.0307275</v>
      </c>
      <c r="AI30" s="66" t="n">
        <v>0.0307274999999998</v>
      </c>
      <c r="AJ30" s="66" t="n">
        <v>0.0307274999999998</v>
      </c>
      <c r="AK30" s="66" t="n">
        <v>0.0307274999999998</v>
      </c>
      <c r="AL30" s="66" t="n">
        <v>0.0307275</v>
      </c>
      <c r="AM30" s="66" t="n">
        <v>0.0307275000000002</v>
      </c>
      <c r="AN30" s="67" t="n">
        <v>0.0307275</v>
      </c>
    </row>
    <row r="31" customFormat="false" ht="15" hidden="false" customHeight="false" outlineLevel="0" collapsed="false">
      <c r="B31" s="61" t="n">
        <f aca="false">B30+1</f>
        <v>2040</v>
      </c>
      <c r="C31" s="62" t="n">
        <v>0.013</v>
      </c>
      <c r="D31" s="63" t="n">
        <f aca="false">(1+W31)/(1+Prix!$I97)-1</f>
        <v>0.0127740788741308</v>
      </c>
      <c r="E31" s="63" t="n">
        <f aca="false">(1+X31)/(1+Prix!$I97)-1</f>
        <v>0.0129999999999999</v>
      </c>
      <c r="F31" s="63" t="n">
        <f aca="false">(1+Y31)/(1+Prix!$I97)-1</f>
        <v>0.0129999999999999</v>
      </c>
      <c r="G31" s="63" t="n">
        <f aca="false">(1+Z31)/(1+Prix!$I97)-1</f>
        <v>0.0129999999999999</v>
      </c>
      <c r="H31" s="63" t="n">
        <f aca="false">(1+AA31)/(1+Prix!$I97)-1</f>
        <v>0.0127764127764127</v>
      </c>
      <c r="I31" s="63" t="n">
        <f aca="false">(1+AB31)/(1+Prix!$I97)-1</f>
        <v>0.0129999999999999</v>
      </c>
      <c r="J31" s="63" t="n">
        <f aca="false">(1+AC31)/(1+Prix!$I97)-1</f>
        <v>0.0130000000000001</v>
      </c>
      <c r="K31" s="63" t="n">
        <f aca="false">(1+AD31)/(1+Prix!$I97)-1</f>
        <v>0.0130000000000001</v>
      </c>
      <c r="L31" s="63" t="n">
        <f aca="false">(1+AE31)/(1+Prix!$I97)-1</f>
        <v>0.0127764127764127</v>
      </c>
      <c r="M31" s="63" t="n">
        <f aca="false">(1+AF31)/(1+Prix!$I97)-1</f>
        <v>0.0129999999999999</v>
      </c>
      <c r="N31" s="63" t="n">
        <f aca="false">(1+AG31)/(1+Prix!$I97)-1</f>
        <v>0.0129999999999999</v>
      </c>
      <c r="O31" s="63" t="n">
        <f aca="false">(1+AH31)/(1+Prix!$I97)-1</f>
        <v>0.0129999999999999</v>
      </c>
      <c r="P31" s="63" t="n">
        <f aca="false">(1+AI31)/(1+Prix!$I97)-1</f>
        <v>0.0129999999999999</v>
      </c>
      <c r="Q31" s="63" t="n">
        <f aca="false">(1+AJ31)/(1+Prix!$I97)-1</f>
        <v>0.0129999999999999</v>
      </c>
      <c r="R31" s="63" t="n">
        <f aca="false">(1+AK31)/(1+Prix!$I97)-1</f>
        <v>0.0130000000000001</v>
      </c>
      <c r="S31" s="63" t="n">
        <f aca="false">(1+AL31)/(1+Prix!$I97)-1</f>
        <v>0.0129999999999999</v>
      </c>
      <c r="T31" s="64" t="n">
        <f aca="false">(1+AM31)/(1+Prix!$I97)-1</f>
        <v>0.0129999999999999</v>
      </c>
      <c r="U31" s="65" t="n">
        <f aca="false">(1+AN31)/(1+Prix!$I97)-1</f>
        <v>0.0129999999999999</v>
      </c>
      <c r="V31" s="62" t="n">
        <f aca="false">(1+C31)*(1+Prix!G97)-1</f>
        <v>0.0307275</v>
      </c>
      <c r="W31" s="66" t="n">
        <v>0.0304976252544282</v>
      </c>
      <c r="X31" s="66" t="n">
        <v>0.0307275</v>
      </c>
      <c r="Y31" s="66" t="n">
        <v>0.0307275</v>
      </c>
      <c r="Z31" s="66" t="n">
        <v>0.0307275</v>
      </c>
      <c r="AA31" s="66" t="n">
        <v>0.0305</v>
      </c>
      <c r="AB31" s="66" t="n">
        <v>0.0307275</v>
      </c>
      <c r="AC31" s="66" t="n">
        <v>0.0307275000000002</v>
      </c>
      <c r="AD31" s="66" t="n">
        <v>0.0307275000000002</v>
      </c>
      <c r="AE31" s="66" t="n">
        <v>0.0305</v>
      </c>
      <c r="AF31" s="66" t="n">
        <v>0.0307275</v>
      </c>
      <c r="AG31" s="66" t="n">
        <v>0.0307275</v>
      </c>
      <c r="AH31" s="66" t="n">
        <v>0.0307275</v>
      </c>
      <c r="AI31" s="66" t="n">
        <v>0.0307275</v>
      </c>
      <c r="AJ31" s="66" t="n">
        <v>0.0307275</v>
      </c>
      <c r="AK31" s="66" t="n">
        <v>0.0307275000000002</v>
      </c>
      <c r="AL31" s="66" t="n">
        <v>0.0307275</v>
      </c>
      <c r="AM31" s="66" t="n">
        <v>0.0307275</v>
      </c>
      <c r="AN31" s="67" t="n">
        <v>0.0307275</v>
      </c>
    </row>
    <row r="32" customFormat="false" ht="15" hidden="false" customHeight="false" outlineLevel="0" collapsed="false">
      <c r="B32" s="61" t="n">
        <f aca="false">B31+1</f>
        <v>2041</v>
      </c>
      <c r="C32" s="62" t="n">
        <v>0.013</v>
      </c>
      <c r="D32" s="63" t="n">
        <f aca="false">(1+W32)/(1+Prix!$I98)-1</f>
        <v>0.012779651461218</v>
      </c>
      <c r="E32" s="63" t="n">
        <f aca="false">(1+X32)/(1+Prix!$I98)-1</f>
        <v>0.0129999999999999</v>
      </c>
      <c r="F32" s="63" t="n">
        <f aca="false">(1+Y32)/(1+Prix!$I98)-1</f>
        <v>0.0129999999999999</v>
      </c>
      <c r="G32" s="63" t="n">
        <f aca="false">(1+Z32)/(1+Prix!$I98)-1</f>
        <v>0.0129999999999999</v>
      </c>
      <c r="H32" s="63" t="n">
        <f aca="false">(1+AA32)/(1+Prix!$I98)-1</f>
        <v>0.0127764127764127</v>
      </c>
      <c r="I32" s="63" t="n">
        <f aca="false">(1+AB32)/(1+Prix!$I98)-1</f>
        <v>0.0129999999999999</v>
      </c>
      <c r="J32" s="63" t="n">
        <f aca="false">(1+AC32)/(1+Prix!$I98)-1</f>
        <v>0.0129999999999997</v>
      </c>
      <c r="K32" s="63" t="n">
        <f aca="false">(1+AD32)/(1+Prix!$I98)-1</f>
        <v>0.0129999999999997</v>
      </c>
      <c r="L32" s="63" t="n">
        <f aca="false">(1+AE32)/(1+Prix!$I98)-1</f>
        <v>0.0127764127764127</v>
      </c>
      <c r="M32" s="63" t="n">
        <f aca="false">(1+AF32)/(1+Prix!$I98)-1</f>
        <v>0.0129999999999999</v>
      </c>
      <c r="N32" s="63" t="n">
        <f aca="false">(1+AG32)/(1+Prix!$I98)-1</f>
        <v>0.0129999999999999</v>
      </c>
      <c r="O32" s="63" t="n">
        <f aca="false">(1+AH32)/(1+Prix!$I98)-1</f>
        <v>0.0129999999999999</v>
      </c>
      <c r="P32" s="63" t="n">
        <f aca="false">(1+AI32)/(1+Prix!$I98)-1</f>
        <v>0.0129999999999999</v>
      </c>
      <c r="Q32" s="63" t="n">
        <f aca="false">(1+AJ32)/(1+Prix!$I98)-1</f>
        <v>0.0129999999999999</v>
      </c>
      <c r="R32" s="63" t="n">
        <f aca="false">(1+AK32)/(1+Prix!$I98)-1</f>
        <v>0.0129999999999999</v>
      </c>
      <c r="S32" s="63" t="n">
        <f aca="false">(1+AL32)/(1+Prix!$I98)-1</f>
        <v>0.0129999999999999</v>
      </c>
      <c r="T32" s="64" t="n">
        <f aca="false">(1+AM32)/(1+Prix!$I98)-1</f>
        <v>0.0129999999999997</v>
      </c>
      <c r="U32" s="65" t="n">
        <f aca="false">(1+AN32)/(1+Prix!$I98)-1</f>
        <v>0.0130000000000001</v>
      </c>
      <c r="V32" s="62" t="n">
        <f aca="false">(1+C32)*(1+Prix!G98)-1</f>
        <v>0.0307275</v>
      </c>
      <c r="W32" s="66" t="n">
        <v>0.0305032953617894</v>
      </c>
      <c r="X32" s="66" t="n">
        <v>0.0307275</v>
      </c>
      <c r="Y32" s="66" t="n">
        <v>0.0307275</v>
      </c>
      <c r="Z32" s="66" t="n">
        <v>0.0307275</v>
      </c>
      <c r="AA32" s="66" t="n">
        <v>0.0305</v>
      </c>
      <c r="AB32" s="66" t="n">
        <v>0.0307275</v>
      </c>
      <c r="AC32" s="66" t="n">
        <v>0.0307274999999998</v>
      </c>
      <c r="AD32" s="66" t="n">
        <v>0.0307274999999998</v>
      </c>
      <c r="AE32" s="66" t="n">
        <v>0.0305</v>
      </c>
      <c r="AF32" s="66" t="n">
        <v>0.0307275</v>
      </c>
      <c r="AG32" s="66" t="n">
        <v>0.0307275</v>
      </c>
      <c r="AH32" s="66" t="n">
        <v>0.0307275</v>
      </c>
      <c r="AI32" s="66" t="n">
        <v>0.0307275</v>
      </c>
      <c r="AJ32" s="66" t="n">
        <v>0.0307275</v>
      </c>
      <c r="AK32" s="66" t="n">
        <v>0.0307275</v>
      </c>
      <c r="AL32" s="66" t="n">
        <v>0.0307275</v>
      </c>
      <c r="AM32" s="66" t="n">
        <v>0.0307274999999998</v>
      </c>
      <c r="AN32" s="67" t="n">
        <v>0.0307275000000002</v>
      </c>
    </row>
    <row r="33" customFormat="false" ht="15" hidden="false" customHeight="false" outlineLevel="0" collapsed="false">
      <c r="B33" s="61" t="n">
        <f aca="false">B32+1</f>
        <v>2042</v>
      </c>
      <c r="C33" s="62" t="n">
        <v>0.013</v>
      </c>
      <c r="D33" s="63" t="n">
        <f aca="false">(1+W33)/(1+Prix!$I99)-1</f>
        <v>0.0128065535688973</v>
      </c>
      <c r="E33" s="63" t="n">
        <f aca="false">(1+X33)/(1+Prix!$I99)-1</f>
        <v>0.0129999999999999</v>
      </c>
      <c r="F33" s="63" t="n">
        <f aca="false">(1+Y33)/(1+Prix!$I99)-1</f>
        <v>0.0129999999999999</v>
      </c>
      <c r="G33" s="63" t="n">
        <f aca="false">(1+Z33)/(1+Prix!$I99)-1</f>
        <v>0.0129999999999999</v>
      </c>
      <c r="H33" s="63" t="n">
        <f aca="false">(1+AA33)/(1+Prix!$I99)-1</f>
        <v>0.0127764127764125</v>
      </c>
      <c r="I33" s="63" t="n">
        <f aca="false">(1+AB33)/(1+Prix!$I99)-1</f>
        <v>0.0129999999999999</v>
      </c>
      <c r="J33" s="63" t="n">
        <f aca="false">(1+AC33)/(1+Prix!$I99)-1</f>
        <v>0.0129999999999997</v>
      </c>
      <c r="K33" s="63" t="n">
        <f aca="false">(1+AD33)/(1+Prix!$I99)-1</f>
        <v>0.0129999999999997</v>
      </c>
      <c r="L33" s="63" t="n">
        <f aca="false">(1+AE33)/(1+Prix!$I99)-1</f>
        <v>0.0127764127764125</v>
      </c>
      <c r="M33" s="63" t="n">
        <f aca="false">(1+AF33)/(1+Prix!$I99)-1</f>
        <v>0.0129999999999999</v>
      </c>
      <c r="N33" s="63" t="n">
        <f aca="false">(1+AG33)/(1+Prix!$I99)-1</f>
        <v>0.0129999999999997</v>
      </c>
      <c r="O33" s="63" t="n">
        <f aca="false">(1+AH33)/(1+Prix!$I99)-1</f>
        <v>0.0129999999999999</v>
      </c>
      <c r="P33" s="63" t="n">
        <f aca="false">(1+AI33)/(1+Prix!$I99)-1</f>
        <v>0.0129999999999999</v>
      </c>
      <c r="Q33" s="63" t="n">
        <f aca="false">(1+AJ33)/(1+Prix!$I99)-1</f>
        <v>0.0129999999999999</v>
      </c>
      <c r="R33" s="63" t="n">
        <f aca="false">(1+AK33)/(1+Prix!$I99)-1</f>
        <v>0.0129999999999997</v>
      </c>
      <c r="S33" s="63" t="n">
        <f aca="false">(1+AL33)/(1+Prix!$I99)-1</f>
        <v>0.0129999999999997</v>
      </c>
      <c r="T33" s="64" t="n">
        <f aca="false">(1+AM33)/(1+Prix!$I99)-1</f>
        <v>0.0129999999999999</v>
      </c>
      <c r="U33" s="65" t="n">
        <f aca="false">(1+AN33)/(1+Prix!$I99)-1</f>
        <v>0.0129999999999997</v>
      </c>
      <c r="V33" s="62" t="n">
        <f aca="false">(1+C33)*(1+Prix!G99)-1</f>
        <v>0.0307275</v>
      </c>
      <c r="W33" s="66" t="n">
        <v>0.0305306682563531</v>
      </c>
      <c r="X33" s="66" t="n">
        <v>0.0307275</v>
      </c>
      <c r="Y33" s="66" t="n">
        <v>0.0307275</v>
      </c>
      <c r="Z33" s="66" t="n">
        <v>0.0307275</v>
      </c>
      <c r="AA33" s="66" t="n">
        <v>0.0304999999999997</v>
      </c>
      <c r="AB33" s="66" t="n">
        <v>0.0307275</v>
      </c>
      <c r="AC33" s="66" t="n">
        <v>0.0307274999999998</v>
      </c>
      <c r="AD33" s="66" t="n">
        <v>0.0307274999999998</v>
      </c>
      <c r="AE33" s="66" t="n">
        <v>0.0304999999999997</v>
      </c>
      <c r="AF33" s="66" t="n">
        <v>0.0307275</v>
      </c>
      <c r="AG33" s="66" t="n">
        <v>0.0307274999999998</v>
      </c>
      <c r="AH33" s="66" t="n">
        <v>0.0307275</v>
      </c>
      <c r="AI33" s="66" t="n">
        <v>0.0307275</v>
      </c>
      <c r="AJ33" s="66" t="n">
        <v>0.0307275</v>
      </c>
      <c r="AK33" s="66" t="n">
        <v>0.0307274999999998</v>
      </c>
      <c r="AL33" s="66" t="n">
        <v>0.0307274999999998</v>
      </c>
      <c r="AM33" s="66" t="n">
        <v>0.0307275</v>
      </c>
      <c r="AN33" s="67" t="n">
        <v>0.0307274999999998</v>
      </c>
    </row>
    <row r="34" customFormat="false" ht="15" hidden="false" customHeight="false" outlineLevel="0" collapsed="false">
      <c r="B34" s="61" t="n">
        <f aca="false">B33+1</f>
        <v>2043</v>
      </c>
      <c r="C34" s="62" t="n">
        <v>0.013</v>
      </c>
      <c r="D34" s="63" t="n">
        <f aca="false">(1+W34)/(1+Prix!$I100)-1</f>
        <v>0.0128326715128611</v>
      </c>
      <c r="E34" s="63" t="n">
        <f aca="false">(1+X34)/(1+Prix!$I100)-1</f>
        <v>0.0129999999999999</v>
      </c>
      <c r="F34" s="63" t="n">
        <f aca="false">(1+Y34)/(1+Prix!$I100)-1</f>
        <v>0.0129999999999999</v>
      </c>
      <c r="G34" s="63" t="n">
        <f aca="false">(1+Z34)/(1+Prix!$I100)-1</f>
        <v>0.0129999999999999</v>
      </c>
      <c r="H34" s="63" t="n">
        <f aca="false">(1+AA34)/(1+Prix!$I100)-1</f>
        <v>0.0127764127764129</v>
      </c>
      <c r="I34" s="63" t="n">
        <f aca="false">(1+AB34)/(1+Prix!$I100)-1</f>
        <v>0.0129999999999999</v>
      </c>
      <c r="J34" s="63" t="n">
        <f aca="false">(1+AC34)/(1+Prix!$I100)-1</f>
        <v>0.0130000000000001</v>
      </c>
      <c r="K34" s="63" t="n">
        <f aca="false">(1+AD34)/(1+Prix!$I100)-1</f>
        <v>0.0129999999999997</v>
      </c>
      <c r="L34" s="63" t="n">
        <f aca="false">(1+AE34)/(1+Prix!$I100)-1</f>
        <v>0.0127764127764127</v>
      </c>
      <c r="M34" s="63" t="n">
        <f aca="false">(1+AF34)/(1+Prix!$I100)-1</f>
        <v>0.0129999999999999</v>
      </c>
      <c r="N34" s="63" t="n">
        <f aca="false">(1+AG34)/(1+Prix!$I100)-1</f>
        <v>0.0129999999999997</v>
      </c>
      <c r="O34" s="63" t="n">
        <f aca="false">(1+AH34)/(1+Prix!$I100)-1</f>
        <v>0.0129999999999999</v>
      </c>
      <c r="P34" s="63" t="n">
        <f aca="false">(1+AI34)/(1+Prix!$I100)-1</f>
        <v>0.0129999999999999</v>
      </c>
      <c r="Q34" s="63" t="n">
        <f aca="false">(1+AJ34)/(1+Prix!$I100)-1</f>
        <v>0.0129999999999999</v>
      </c>
      <c r="R34" s="63" t="n">
        <f aca="false">(1+AK34)/(1+Prix!$I100)-1</f>
        <v>0.0129999999999997</v>
      </c>
      <c r="S34" s="63" t="n">
        <f aca="false">(1+AL34)/(1+Prix!$I100)-1</f>
        <v>0.0129999999999997</v>
      </c>
      <c r="T34" s="64" t="n">
        <f aca="false">(1+AM34)/(1+Prix!$I100)-1</f>
        <v>0.0129999999999999</v>
      </c>
      <c r="U34" s="65" t="n">
        <f aca="false">(1+AN34)/(1+Prix!$I100)-1</f>
        <v>0.0129999999999999</v>
      </c>
      <c r="V34" s="62" t="n">
        <f aca="false">(1+C34)*(1+Prix!G100)-1</f>
        <v>0.0307275</v>
      </c>
      <c r="W34" s="66" t="n">
        <v>0.0305572432643362</v>
      </c>
      <c r="X34" s="66" t="n">
        <v>0.0307275</v>
      </c>
      <c r="Y34" s="66" t="n">
        <v>0.0307275</v>
      </c>
      <c r="Z34" s="66" t="n">
        <v>0.0307275</v>
      </c>
      <c r="AA34" s="66" t="n">
        <v>0.0305000000000002</v>
      </c>
      <c r="AB34" s="66" t="n">
        <v>0.0307275</v>
      </c>
      <c r="AC34" s="66" t="n">
        <v>0.0307275000000002</v>
      </c>
      <c r="AD34" s="66" t="n">
        <v>0.0307274999999998</v>
      </c>
      <c r="AE34" s="66" t="n">
        <v>0.0305</v>
      </c>
      <c r="AF34" s="66" t="n">
        <v>0.0307275</v>
      </c>
      <c r="AG34" s="66" t="n">
        <v>0.0307274999999998</v>
      </c>
      <c r="AH34" s="66" t="n">
        <v>0.0307275</v>
      </c>
      <c r="AI34" s="66" t="n">
        <v>0.0307275</v>
      </c>
      <c r="AJ34" s="66" t="n">
        <v>0.0307275</v>
      </c>
      <c r="AK34" s="66" t="n">
        <v>0.0307274999999998</v>
      </c>
      <c r="AL34" s="66" t="n">
        <v>0.0307274999999998</v>
      </c>
      <c r="AM34" s="66" t="n">
        <v>0.0307275</v>
      </c>
      <c r="AN34" s="67" t="n">
        <v>0.0307275</v>
      </c>
    </row>
    <row r="35" customFormat="false" ht="15" hidden="false" customHeight="false" outlineLevel="0" collapsed="false">
      <c r="B35" s="61" t="n">
        <f aca="false">B34+1</f>
        <v>2044</v>
      </c>
      <c r="C35" s="62" t="n">
        <v>0.013</v>
      </c>
      <c r="D35" s="63" t="n">
        <f aca="false">(1+W35)/(1+Prix!$I101)-1</f>
        <v>0.0128491331653191</v>
      </c>
      <c r="E35" s="63" t="n">
        <f aca="false">(1+X35)/(1+Prix!$I101)-1</f>
        <v>0.0129999999999999</v>
      </c>
      <c r="F35" s="63" t="n">
        <f aca="false">(1+Y35)/(1+Prix!$I101)-1</f>
        <v>0.0129999999999999</v>
      </c>
      <c r="G35" s="63" t="n">
        <f aca="false">(1+Z35)/(1+Prix!$I101)-1</f>
        <v>0.0129999999999999</v>
      </c>
      <c r="H35" s="63" t="n">
        <f aca="false">(1+AA35)/(1+Prix!$I101)-1</f>
        <v>0.0127764127764125</v>
      </c>
      <c r="I35" s="63" t="n">
        <f aca="false">(1+AB35)/(1+Prix!$I101)-1</f>
        <v>0.0129999999999999</v>
      </c>
      <c r="J35" s="63" t="n">
        <f aca="false">(1+AC35)/(1+Prix!$I101)-1</f>
        <v>0.0129999999999999</v>
      </c>
      <c r="K35" s="63" t="n">
        <f aca="false">(1+AD35)/(1+Prix!$I101)-1</f>
        <v>0.0129999999999997</v>
      </c>
      <c r="L35" s="63" t="n">
        <f aca="false">(1+AE35)/(1+Prix!$I101)-1</f>
        <v>0.0127764127764127</v>
      </c>
      <c r="M35" s="63" t="n">
        <f aca="false">(1+AF35)/(1+Prix!$I101)-1</f>
        <v>0.0129999999999999</v>
      </c>
      <c r="N35" s="63" t="n">
        <f aca="false">(1+AG35)/(1+Prix!$I101)-1</f>
        <v>0.0129999999999999</v>
      </c>
      <c r="O35" s="63" t="n">
        <f aca="false">(1+AH35)/(1+Prix!$I101)-1</f>
        <v>0.0129999999999999</v>
      </c>
      <c r="P35" s="63" t="n">
        <f aca="false">(1+AI35)/(1+Prix!$I101)-1</f>
        <v>0.0129999999999997</v>
      </c>
      <c r="Q35" s="63" t="n">
        <f aca="false">(1+AJ35)/(1+Prix!$I101)-1</f>
        <v>0.0129999999999997</v>
      </c>
      <c r="R35" s="63" t="n">
        <f aca="false">(1+AK35)/(1+Prix!$I101)-1</f>
        <v>0.0129999999999999</v>
      </c>
      <c r="S35" s="63" t="n">
        <f aca="false">(1+AL35)/(1+Prix!$I101)-1</f>
        <v>0.0129999999999999</v>
      </c>
      <c r="T35" s="64" t="n">
        <f aca="false">(1+AM35)/(1+Prix!$I101)-1</f>
        <v>0.0129999999999999</v>
      </c>
      <c r="U35" s="65" t="n">
        <f aca="false">(1+AN35)/(1+Prix!$I101)-1</f>
        <v>0.0129999999999997</v>
      </c>
      <c r="V35" s="62" t="n">
        <f aca="false">(1+C35)*(1+Prix!G101)-1</f>
        <v>0.0307275</v>
      </c>
      <c r="W35" s="66" t="n">
        <v>0.0305739929957123</v>
      </c>
      <c r="X35" s="66" t="n">
        <v>0.0307275</v>
      </c>
      <c r="Y35" s="66" t="n">
        <v>0.0307275</v>
      </c>
      <c r="Z35" s="66" t="n">
        <v>0.0307275</v>
      </c>
      <c r="AA35" s="66" t="n">
        <v>0.0304999999999997</v>
      </c>
      <c r="AB35" s="66" t="n">
        <v>0.0307275</v>
      </c>
      <c r="AC35" s="66" t="n">
        <v>0.0307275</v>
      </c>
      <c r="AD35" s="66" t="n">
        <v>0.0307274999999998</v>
      </c>
      <c r="AE35" s="66" t="n">
        <v>0.0305</v>
      </c>
      <c r="AF35" s="66" t="n">
        <v>0.0307275</v>
      </c>
      <c r="AG35" s="66" t="n">
        <v>0.0307275</v>
      </c>
      <c r="AH35" s="66" t="n">
        <v>0.0307275</v>
      </c>
      <c r="AI35" s="66" t="n">
        <v>0.0307274999999998</v>
      </c>
      <c r="AJ35" s="66" t="n">
        <v>0.0307274999999998</v>
      </c>
      <c r="AK35" s="66" t="n">
        <v>0.0307275</v>
      </c>
      <c r="AL35" s="66" t="n">
        <v>0.0307275</v>
      </c>
      <c r="AM35" s="66" t="n">
        <v>0.0307275</v>
      </c>
      <c r="AN35" s="67" t="n">
        <v>0.0307274999999998</v>
      </c>
    </row>
    <row r="36" customFormat="false" ht="15" hidden="false" customHeight="false" outlineLevel="0" collapsed="false">
      <c r="B36" s="61" t="n">
        <f aca="false">B35+1</f>
        <v>2045</v>
      </c>
      <c r="C36" s="62" t="n">
        <v>0.013</v>
      </c>
      <c r="D36" s="63" t="n">
        <f aca="false">(1+W36)/(1+Prix!$I102)-1</f>
        <v>0.0128771468830027</v>
      </c>
      <c r="E36" s="63" t="n">
        <f aca="false">(1+X36)/(1+Prix!$I102)-1</f>
        <v>0.0129999999999999</v>
      </c>
      <c r="F36" s="63" t="n">
        <f aca="false">(1+Y36)/(1+Prix!$I102)-1</f>
        <v>0.0129999999999999</v>
      </c>
      <c r="G36" s="63" t="n">
        <f aca="false">(1+Z36)/(1+Prix!$I102)-1</f>
        <v>0.0129999999999999</v>
      </c>
      <c r="H36" s="63" t="n">
        <f aca="false">(1+AA36)/(1+Prix!$I102)-1</f>
        <v>0.0127764127764127</v>
      </c>
      <c r="I36" s="63" t="n">
        <f aca="false">(1+AB36)/(1+Prix!$I102)-1</f>
        <v>0.0129999999999999</v>
      </c>
      <c r="J36" s="63" t="n">
        <f aca="false">(1+AC36)/(1+Prix!$I102)-1</f>
        <v>0.0129999999999997</v>
      </c>
      <c r="K36" s="63" t="n">
        <f aca="false">(1+AD36)/(1+Prix!$I102)-1</f>
        <v>0.0129999999999997</v>
      </c>
      <c r="L36" s="63" t="n">
        <f aca="false">(1+AE36)/(1+Prix!$I102)-1</f>
        <v>0.0127764127764127</v>
      </c>
      <c r="M36" s="63" t="n">
        <f aca="false">(1+AF36)/(1+Prix!$I102)-1</f>
        <v>0.0129999999999997</v>
      </c>
      <c r="N36" s="63" t="n">
        <f aca="false">(1+AG36)/(1+Prix!$I102)-1</f>
        <v>0.0129999999999999</v>
      </c>
      <c r="O36" s="63" t="n">
        <f aca="false">(1+AH36)/(1+Prix!$I102)-1</f>
        <v>0.0129999999999999</v>
      </c>
      <c r="P36" s="63" t="n">
        <f aca="false">(1+AI36)/(1+Prix!$I102)-1</f>
        <v>0.0129999999999997</v>
      </c>
      <c r="Q36" s="63" t="n">
        <f aca="false">(1+AJ36)/(1+Prix!$I102)-1</f>
        <v>0.0129999999999997</v>
      </c>
      <c r="R36" s="63" t="n">
        <f aca="false">(1+AK36)/(1+Prix!$I102)-1</f>
        <v>0.0129999999999997</v>
      </c>
      <c r="S36" s="63" t="n">
        <f aca="false">(1+AL36)/(1+Prix!$I102)-1</f>
        <v>0.0129999999999997</v>
      </c>
      <c r="T36" s="64" t="n">
        <f aca="false">(1+AM36)/(1+Prix!$I102)-1</f>
        <v>0.0129999999999999</v>
      </c>
      <c r="U36" s="65" t="n">
        <f aca="false">(1+AN36)/(1+Prix!$I102)-1</f>
        <v>0.0129999999999997</v>
      </c>
      <c r="V36" s="62" t="n">
        <f aca="false">(1+C36)*(1+Prix!G102)-1</f>
        <v>0.0307275</v>
      </c>
      <c r="W36" s="66" t="n">
        <v>0.0306024969534553</v>
      </c>
      <c r="X36" s="66" t="n">
        <v>0.0307275</v>
      </c>
      <c r="Y36" s="66" t="n">
        <v>0.0307275</v>
      </c>
      <c r="Z36" s="66" t="n">
        <v>0.0307275</v>
      </c>
      <c r="AA36" s="66" t="n">
        <v>0.0305</v>
      </c>
      <c r="AB36" s="66" t="n">
        <v>0.0307275</v>
      </c>
      <c r="AC36" s="66" t="n">
        <v>0.0307274999999998</v>
      </c>
      <c r="AD36" s="66" t="n">
        <v>0.0307274999999998</v>
      </c>
      <c r="AE36" s="66" t="n">
        <v>0.0305</v>
      </c>
      <c r="AF36" s="66" t="n">
        <v>0.0307274999999998</v>
      </c>
      <c r="AG36" s="66" t="n">
        <v>0.0307275</v>
      </c>
      <c r="AH36" s="66" t="n">
        <v>0.0307275</v>
      </c>
      <c r="AI36" s="66" t="n">
        <v>0.0307274999999998</v>
      </c>
      <c r="AJ36" s="66" t="n">
        <v>0.0307274999999998</v>
      </c>
      <c r="AK36" s="66" t="n">
        <v>0.0307274999999998</v>
      </c>
      <c r="AL36" s="66" t="n">
        <v>0.0307274999999998</v>
      </c>
      <c r="AM36" s="66" t="n">
        <v>0.0307275</v>
      </c>
      <c r="AN36" s="67" t="n">
        <v>0.0307274999999998</v>
      </c>
    </row>
    <row r="37" customFormat="false" ht="15" hidden="false" customHeight="false" outlineLevel="0" collapsed="false">
      <c r="B37" s="61" t="n">
        <f aca="false">B36+1</f>
        <v>2046</v>
      </c>
      <c r="C37" s="62" t="n">
        <v>0.013</v>
      </c>
      <c r="D37" s="63" t="n">
        <f aca="false">(1+W37)/(1+Prix!$I103)-1</f>
        <v>0.0129019626313689</v>
      </c>
      <c r="E37" s="63" t="n">
        <f aca="false">(1+X37)/(1+Prix!$I103)-1</f>
        <v>0.0129999999999999</v>
      </c>
      <c r="F37" s="63" t="n">
        <f aca="false">(1+Y37)/(1+Prix!$I103)-1</f>
        <v>0.0129999999999999</v>
      </c>
      <c r="G37" s="63" t="n">
        <f aca="false">(1+Z37)/(1+Prix!$I103)-1</f>
        <v>0.0129999999999999</v>
      </c>
      <c r="H37" s="63" t="n">
        <f aca="false">(1+AA37)/(1+Prix!$I103)-1</f>
        <v>0.0127764127764125</v>
      </c>
      <c r="I37" s="63" t="n">
        <f aca="false">(1+AB37)/(1+Prix!$I103)-1</f>
        <v>0.0129999999999999</v>
      </c>
      <c r="J37" s="63" t="n">
        <f aca="false">(1+AC37)/(1+Prix!$I103)-1</f>
        <v>0.0129999999999995</v>
      </c>
      <c r="K37" s="63" t="n">
        <f aca="false">(1+AD37)/(1+Prix!$I103)-1</f>
        <v>0.0129999999999997</v>
      </c>
      <c r="L37" s="63" t="n">
        <f aca="false">(1+AE37)/(1+Prix!$I103)-1</f>
        <v>0.0127764127764125</v>
      </c>
      <c r="M37" s="63" t="n">
        <f aca="false">(1+AF37)/(1+Prix!$I103)-1</f>
        <v>0.0129999999999997</v>
      </c>
      <c r="N37" s="63" t="n">
        <f aca="false">(1+AG37)/(1+Prix!$I103)-1</f>
        <v>0.0129999999999997</v>
      </c>
      <c r="O37" s="63" t="n">
        <f aca="false">(1+AH37)/(1+Prix!$I103)-1</f>
        <v>0.0129999999999999</v>
      </c>
      <c r="P37" s="63" t="n">
        <f aca="false">(1+AI37)/(1+Prix!$I103)-1</f>
        <v>0.0129999999999997</v>
      </c>
      <c r="Q37" s="63" t="n">
        <f aca="false">(1+AJ37)/(1+Prix!$I103)-1</f>
        <v>0.0129999999999997</v>
      </c>
      <c r="R37" s="63" t="n">
        <f aca="false">(1+AK37)/(1+Prix!$I103)-1</f>
        <v>0.0129999999999995</v>
      </c>
      <c r="S37" s="63" t="n">
        <f aca="false">(1+AL37)/(1+Prix!$I103)-1</f>
        <v>0.0129999999999997</v>
      </c>
      <c r="T37" s="64" t="n">
        <f aca="false">(1+AM37)/(1+Prix!$I103)-1</f>
        <v>0.0129999999999997</v>
      </c>
      <c r="U37" s="65" t="n">
        <f aca="false">(1+AN37)/(1+Prix!$I103)-1</f>
        <v>0.0129999999999997</v>
      </c>
      <c r="V37" s="62" t="n">
        <f aca="false">(1+C37)*(1+Prix!G103)-1</f>
        <v>0.0307275</v>
      </c>
      <c r="W37" s="66" t="n">
        <v>0.0306277469774179</v>
      </c>
      <c r="X37" s="66" t="n">
        <v>0.0307275</v>
      </c>
      <c r="Y37" s="66" t="n">
        <v>0.0307275</v>
      </c>
      <c r="Z37" s="66" t="n">
        <v>0.0307275</v>
      </c>
      <c r="AA37" s="66" t="n">
        <v>0.0304999999999997</v>
      </c>
      <c r="AB37" s="66" t="n">
        <v>0.0307275</v>
      </c>
      <c r="AC37" s="66" t="n">
        <v>0.0307274999999996</v>
      </c>
      <c r="AD37" s="66" t="n">
        <v>0.0307274999999998</v>
      </c>
      <c r="AE37" s="66" t="n">
        <v>0.0304999999999997</v>
      </c>
      <c r="AF37" s="66" t="n">
        <v>0.0307274999999998</v>
      </c>
      <c r="AG37" s="66" t="n">
        <v>0.0307274999999998</v>
      </c>
      <c r="AH37" s="66" t="n">
        <v>0.0307275</v>
      </c>
      <c r="AI37" s="66" t="n">
        <v>0.0307274999999998</v>
      </c>
      <c r="AJ37" s="66" t="n">
        <v>0.0307274999999998</v>
      </c>
      <c r="AK37" s="66" t="n">
        <v>0.0307274999999996</v>
      </c>
      <c r="AL37" s="66" t="n">
        <v>0.0307274999999998</v>
      </c>
      <c r="AM37" s="66" t="n">
        <v>0.0307274999999998</v>
      </c>
      <c r="AN37" s="67" t="n">
        <v>0.0307274999999998</v>
      </c>
    </row>
    <row r="38" customFormat="false" ht="15" hidden="false" customHeight="false" outlineLevel="0" collapsed="false">
      <c r="B38" s="61" t="n">
        <f aca="false">B37+1</f>
        <v>2047</v>
      </c>
      <c r="C38" s="62" t="n">
        <v>0.013</v>
      </c>
      <c r="D38" s="63" t="n">
        <f aca="false">(1+W38)/(1+Prix!$I104)-1</f>
        <v>0.0129109738441171</v>
      </c>
      <c r="E38" s="63" t="n">
        <f aca="false">(1+X38)/(1+Prix!$I104)-1</f>
        <v>0.0129999999999999</v>
      </c>
      <c r="F38" s="63" t="n">
        <f aca="false">(1+Y38)/(1+Prix!$I104)-1</f>
        <v>0.0129999999999999</v>
      </c>
      <c r="G38" s="63" t="n">
        <f aca="false">(1+Z38)/(1+Prix!$I104)-1</f>
        <v>0.0129999999999999</v>
      </c>
      <c r="H38" s="63" t="n">
        <f aca="false">(1+AA38)/(1+Prix!$I104)-1</f>
        <v>0.0127764127764127</v>
      </c>
      <c r="I38" s="63" t="n">
        <f aca="false">(1+AB38)/(1+Prix!$I104)-1</f>
        <v>0.0129999999999999</v>
      </c>
      <c r="J38" s="63" t="n">
        <f aca="false">(1+AC38)/(1+Prix!$I104)-1</f>
        <v>0.0130000000000001</v>
      </c>
      <c r="K38" s="63" t="n">
        <f aca="false">(1+AD38)/(1+Prix!$I104)-1</f>
        <v>0.0129999999999999</v>
      </c>
      <c r="L38" s="63" t="n">
        <f aca="false">(1+AE38)/(1+Prix!$I104)-1</f>
        <v>0.0127764127764129</v>
      </c>
      <c r="M38" s="63" t="n">
        <f aca="false">(1+AF38)/(1+Prix!$I104)-1</f>
        <v>0.0130000000000001</v>
      </c>
      <c r="N38" s="63" t="n">
        <f aca="false">(1+AG38)/(1+Prix!$I104)-1</f>
        <v>0.0130000000000001</v>
      </c>
      <c r="O38" s="63" t="n">
        <f aca="false">(1+AH38)/(1+Prix!$I104)-1</f>
        <v>0.0129999999999999</v>
      </c>
      <c r="P38" s="63" t="n">
        <f aca="false">(1+AI38)/(1+Prix!$I104)-1</f>
        <v>0.0130000000000001</v>
      </c>
      <c r="Q38" s="63" t="n">
        <f aca="false">(1+AJ38)/(1+Prix!$I104)-1</f>
        <v>0.0129999999999999</v>
      </c>
      <c r="R38" s="63" t="n">
        <f aca="false">(1+AK38)/(1+Prix!$I104)-1</f>
        <v>0.0129999999999999</v>
      </c>
      <c r="S38" s="63" t="n">
        <f aca="false">(1+AL38)/(1+Prix!$I104)-1</f>
        <v>0.0130000000000001</v>
      </c>
      <c r="T38" s="64" t="n">
        <f aca="false">(1+AM38)/(1+Prix!$I104)-1</f>
        <v>0.0129999999999999</v>
      </c>
      <c r="U38" s="65" t="n">
        <f aca="false">(1+AN38)/(1+Prix!$I104)-1</f>
        <v>0.0130000000000001</v>
      </c>
      <c r="V38" s="62" t="n">
        <f aca="false">(1+C38)*(1+Prix!G104)-1</f>
        <v>0.0307275</v>
      </c>
      <c r="W38" s="66" t="n">
        <v>0.0306369158863893</v>
      </c>
      <c r="X38" s="66" t="n">
        <v>0.0307275</v>
      </c>
      <c r="Y38" s="66" t="n">
        <v>0.0307275</v>
      </c>
      <c r="Z38" s="66" t="n">
        <v>0.0307275</v>
      </c>
      <c r="AA38" s="66" t="n">
        <v>0.0305</v>
      </c>
      <c r="AB38" s="66" t="n">
        <v>0.0307275</v>
      </c>
      <c r="AC38" s="66" t="n">
        <v>0.0307275000000002</v>
      </c>
      <c r="AD38" s="66" t="n">
        <v>0.0307275</v>
      </c>
      <c r="AE38" s="66" t="n">
        <v>0.0305000000000002</v>
      </c>
      <c r="AF38" s="66" t="n">
        <v>0.0307275000000002</v>
      </c>
      <c r="AG38" s="66" t="n">
        <v>0.0307275000000002</v>
      </c>
      <c r="AH38" s="66" t="n">
        <v>0.0307275</v>
      </c>
      <c r="AI38" s="66" t="n">
        <v>0.0307275000000002</v>
      </c>
      <c r="AJ38" s="66" t="n">
        <v>0.0307275</v>
      </c>
      <c r="AK38" s="66" t="n">
        <v>0.0307275</v>
      </c>
      <c r="AL38" s="66" t="n">
        <v>0.0307275000000002</v>
      </c>
      <c r="AM38" s="66" t="n">
        <v>0.0307275</v>
      </c>
      <c r="AN38" s="67" t="n">
        <v>0.0307275000000002</v>
      </c>
    </row>
    <row r="39" customFormat="false" ht="15" hidden="false" customHeight="false" outlineLevel="0" collapsed="false">
      <c r="B39" s="61" t="n">
        <f aca="false">B38+1</f>
        <v>2048</v>
      </c>
      <c r="C39" s="62" t="n">
        <v>0.013</v>
      </c>
      <c r="D39" s="63" t="n">
        <f aca="false">(1+W39)/(1+Prix!$I105)-1</f>
        <v>0.0129184755560097</v>
      </c>
      <c r="E39" s="63" t="n">
        <f aca="false">(1+X39)/(1+Prix!$I105)-1</f>
        <v>0.0129999999999999</v>
      </c>
      <c r="F39" s="63" t="n">
        <f aca="false">(1+Y39)/(1+Prix!$I105)-1</f>
        <v>0.0129999999999999</v>
      </c>
      <c r="G39" s="63" t="n">
        <f aca="false">(1+Z39)/(1+Prix!$I105)-1</f>
        <v>0.0129999999999999</v>
      </c>
      <c r="H39" s="63" t="n">
        <f aca="false">(1+AA39)/(1+Prix!$I105)-1</f>
        <v>0.0127764127764127</v>
      </c>
      <c r="I39" s="63" t="n">
        <f aca="false">(1+AB39)/(1+Prix!$I105)-1</f>
        <v>0.0129999999999999</v>
      </c>
      <c r="J39" s="63" t="n">
        <f aca="false">(1+AC39)/(1+Prix!$I105)-1</f>
        <v>0.0129999999999999</v>
      </c>
      <c r="K39" s="63" t="n">
        <f aca="false">(1+AD39)/(1+Prix!$I105)-1</f>
        <v>0.0129999999999999</v>
      </c>
      <c r="L39" s="63" t="n">
        <f aca="false">(1+AE39)/(1+Prix!$I105)-1</f>
        <v>0.0127764127764127</v>
      </c>
      <c r="M39" s="63" t="n">
        <f aca="false">(1+AF39)/(1+Prix!$I105)-1</f>
        <v>0.0129999999999997</v>
      </c>
      <c r="N39" s="63" t="n">
        <f aca="false">(1+AG39)/(1+Prix!$I105)-1</f>
        <v>0.0129999999999999</v>
      </c>
      <c r="O39" s="63" t="n">
        <f aca="false">(1+AH39)/(1+Prix!$I105)-1</f>
        <v>0.0129999999999999</v>
      </c>
      <c r="P39" s="63" t="n">
        <f aca="false">(1+AI39)/(1+Prix!$I105)-1</f>
        <v>0.0129999999999999</v>
      </c>
      <c r="Q39" s="63" t="n">
        <f aca="false">(1+AJ39)/(1+Prix!$I105)-1</f>
        <v>0.0129999999999999</v>
      </c>
      <c r="R39" s="63" t="n">
        <f aca="false">(1+AK39)/(1+Prix!$I105)-1</f>
        <v>0.0129999999999999</v>
      </c>
      <c r="S39" s="63" t="n">
        <f aca="false">(1+AL39)/(1+Prix!$I105)-1</f>
        <v>0.0129999999999999</v>
      </c>
      <c r="T39" s="64" t="n">
        <f aca="false">(1+AM39)/(1+Prix!$I105)-1</f>
        <v>0.0129999999999999</v>
      </c>
      <c r="U39" s="65" t="n">
        <f aca="false">(1+AN39)/(1+Prix!$I105)-1</f>
        <v>0.0129999999999997</v>
      </c>
      <c r="V39" s="62" t="n">
        <f aca="false">(1+C39)*(1+Prix!G105)-1</f>
        <v>0.0307275</v>
      </c>
      <c r="W39" s="66" t="n">
        <v>0.0306445488782399</v>
      </c>
      <c r="X39" s="66" t="n">
        <v>0.0307275</v>
      </c>
      <c r="Y39" s="66" t="n">
        <v>0.0307275</v>
      </c>
      <c r="Z39" s="66" t="n">
        <v>0.0307275</v>
      </c>
      <c r="AA39" s="66" t="n">
        <v>0.0305</v>
      </c>
      <c r="AB39" s="66" t="n">
        <v>0.0307275</v>
      </c>
      <c r="AC39" s="66" t="n">
        <v>0.0307275</v>
      </c>
      <c r="AD39" s="66" t="n">
        <v>0.0307275</v>
      </c>
      <c r="AE39" s="66" t="n">
        <v>0.0305</v>
      </c>
      <c r="AF39" s="66" t="n">
        <v>0.0307274999999998</v>
      </c>
      <c r="AG39" s="66" t="n">
        <v>0.0307275</v>
      </c>
      <c r="AH39" s="66" t="n">
        <v>0.0307275</v>
      </c>
      <c r="AI39" s="66" t="n">
        <v>0.0307275</v>
      </c>
      <c r="AJ39" s="66" t="n">
        <v>0.0307275</v>
      </c>
      <c r="AK39" s="66" t="n">
        <v>0.0307275</v>
      </c>
      <c r="AL39" s="66" t="n">
        <v>0.0307275</v>
      </c>
      <c r="AM39" s="66" t="n">
        <v>0.0307275</v>
      </c>
      <c r="AN39" s="67" t="n">
        <v>0.0307274999999998</v>
      </c>
    </row>
    <row r="40" customFormat="false" ht="15" hidden="false" customHeight="false" outlineLevel="0" collapsed="false">
      <c r="B40" s="61" t="n">
        <f aca="false">B39+1</f>
        <v>2049</v>
      </c>
      <c r="C40" s="62" t="n">
        <v>0.013</v>
      </c>
      <c r="D40" s="63" t="n">
        <f aca="false">(1+W40)/(1+Prix!$I106)-1</f>
        <v>0.0129253166464651</v>
      </c>
      <c r="E40" s="63" t="n">
        <f aca="false">(1+X40)/(1+Prix!$I106)-1</f>
        <v>0.0129999999999999</v>
      </c>
      <c r="F40" s="63" t="n">
        <f aca="false">(1+Y40)/(1+Prix!$I106)-1</f>
        <v>0.0129999999999999</v>
      </c>
      <c r="G40" s="63" t="n">
        <f aca="false">(1+Z40)/(1+Prix!$I106)-1</f>
        <v>0.0129999999999999</v>
      </c>
      <c r="H40" s="63" t="n">
        <f aca="false">(1+AA40)/(1+Prix!$I106)-1</f>
        <v>0.0127764127764125</v>
      </c>
      <c r="I40" s="63" t="n">
        <f aca="false">(1+AB40)/(1+Prix!$I106)-1</f>
        <v>0.0129999999999999</v>
      </c>
      <c r="J40" s="63" t="n">
        <f aca="false">(1+AC40)/(1+Prix!$I106)-1</f>
        <v>0.0129999999999997</v>
      </c>
      <c r="K40" s="63" t="n">
        <f aca="false">(1+AD40)/(1+Prix!$I106)-1</f>
        <v>0.0129999999999995</v>
      </c>
      <c r="L40" s="63" t="n">
        <f aca="false">(1+AE40)/(1+Prix!$I106)-1</f>
        <v>0.0127764127764125</v>
      </c>
      <c r="M40" s="63" t="n">
        <f aca="false">(1+AF40)/(1+Prix!$I106)-1</f>
        <v>0.0129999999999997</v>
      </c>
      <c r="N40" s="63" t="n">
        <f aca="false">(1+AG40)/(1+Prix!$I106)-1</f>
        <v>0.0129999999999999</v>
      </c>
      <c r="O40" s="63" t="n">
        <f aca="false">(1+AH40)/(1+Prix!$I106)-1</f>
        <v>0.0129999999999999</v>
      </c>
      <c r="P40" s="63" t="n">
        <f aca="false">(1+AI40)/(1+Prix!$I106)-1</f>
        <v>0.0129999999999997</v>
      </c>
      <c r="Q40" s="63" t="n">
        <f aca="false">(1+AJ40)/(1+Prix!$I106)-1</f>
        <v>0.0129999999999997</v>
      </c>
      <c r="R40" s="63" t="n">
        <f aca="false">(1+AK40)/(1+Prix!$I106)-1</f>
        <v>0.0129999999999995</v>
      </c>
      <c r="S40" s="63" t="n">
        <f aca="false">(1+AL40)/(1+Prix!$I106)-1</f>
        <v>0.0129999999999997</v>
      </c>
      <c r="T40" s="64" t="n">
        <f aca="false">(1+AM40)/(1+Prix!$I106)-1</f>
        <v>0.0130000000000001</v>
      </c>
      <c r="U40" s="65" t="n">
        <f aca="false">(1+AN40)/(1+Prix!$I106)-1</f>
        <v>0.0129999999999995</v>
      </c>
      <c r="V40" s="62" t="n">
        <f aca="false">(1+C40)*(1+Prix!G106)-1</f>
        <v>0.0307275</v>
      </c>
      <c r="W40" s="66" t="n">
        <v>0.0306515096877784</v>
      </c>
      <c r="X40" s="66" t="n">
        <v>0.0307275</v>
      </c>
      <c r="Y40" s="66" t="n">
        <v>0.0307275</v>
      </c>
      <c r="Z40" s="66" t="n">
        <v>0.0307275</v>
      </c>
      <c r="AA40" s="66" t="n">
        <v>0.0304999999999997</v>
      </c>
      <c r="AB40" s="66" t="n">
        <v>0.0307275</v>
      </c>
      <c r="AC40" s="66" t="n">
        <v>0.0307274999999998</v>
      </c>
      <c r="AD40" s="66" t="n">
        <v>0.0307274999999996</v>
      </c>
      <c r="AE40" s="66" t="n">
        <v>0.0304999999999997</v>
      </c>
      <c r="AF40" s="66" t="n">
        <v>0.0307274999999998</v>
      </c>
      <c r="AG40" s="66" t="n">
        <v>0.0307275</v>
      </c>
      <c r="AH40" s="66" t="n">
        <v>0.0307275</v>
      </c>
      <c r="AI40" s="66" t="n">
        <v>0.0307274999999998</v>
      </c>
      <c r="AJ40" s="66" t="n">
        <v>0.0307274999999998</v>
      </c>
      <c r="AK40" s="66" t="n">
        <v>0.0307274999999996</v>
      </c>
      <c r="AL40" s="66" t="n">
        <v>0.0307274999999998</v>
      </c>
      <c r="AM40" s="66" t="n">
        <v>0.0307275000000002</v>
      </c>
      <c r="AN40" s="67" t="n">
        <v>0.0307274999999996</v>
      </c>
    </row>
    <row r="41" customFormat="false" ht="15" hidden="false" customHeight="false" outlineLevel="0" collapsed="false">
      <c r="B41" s="61" t="n">
        <f aca="false">B40+1</f>
        <v>2050</v>
      </c>
      <c r="C41" s="62" t="n">
        <v>0.013</v>
      </c>
      <c r="D41" s="63" t="n">
        <f aca="false">(1+W41)/(1+Prix!$I107)-1</f>
        <v>0.0129408236276218</v>
      </c>
      <c r="E41" s="63" t="n">
        <f aca="false">(1+X41)/(1+Prix!$I107)-1</f>
        <v>0.0129999999999999</v>
      </c>
      <c r="F41" s="63" t="n">
        <f aca="false">(1+Y41)/(1+Prix!$I107)-1</f>
        <v>0.0129999999999999</v>
      </c>
      <c r="G41" s="63" t="n">
        <f aca="false">(1+Z41)/(1+Prix!$I107)-1</f>
        <v>0.0129999999999999</v>
      </c>
      <c r="H41" s="63" t="n">
        <f aca="false">(1+AA41)/(1+Prix!$I107)-1</f>
        <v>0.0127764127764127</v>
      </c>
      <c r="I41" s="63" t="n">
        <f aca="false">(1+AB41)/(1+Prix!$I107)-1</f>
        <v>0.0129999999999999</v>
      </c>
      <c r="J41" s="63" t="n">
        <f aca="false">(1+AC41)/(1+Prix!$I107)-1</f>
        <v>0.0129999999999999</v>
      </c>
      <c r="K41" s="63" t="n">
        <f aca="false">(1+AD41)/(1+Prix!$I107)-1</f>
        <v>0.0129999999999995</v>
      </c>
      <c r="L41" s="63" t="n">
        <f aca="false">(1+AE41)/(1+Prix!$I107)-1</f>
        <v>0.0127764127764127</v>
      </c>
      <c r="M41" s="63" t="n">
        <f aca="false">(1+AF41)/(1+Prix!$I107)-1</f>
        <v>0.0129999999999997</v>
      </c>
      <c r="N41" s="63" t="n">
        <f aca="false">(1+AG41)/(1+Prix!$I107)-1</f>
        <v>0.0129999999999997</v>
      </c>
      <c r="O41" s="63" t="n">
        <f aca="false">(1+AH41)/(1+Prix!$I107)-1</f>
        <v>0.0129999999999999</v>
      </c>
      <c r="P41" s="63" t="n">
        <f aca="false">(1+AI41)/(1+Prix!$I107)-1</f>
        <v>0.0129999999999999</v>
      </c>
      <c r="Q41" s="63" t="n">
        <f aca="false">(1+AJ41)/(1+Prix!$I107)-1</f>
        <v>0.0129999999999999</v>
      </c>
      <c r="R41" s="63" t="n">
        <f aca="false">(1+AK41)/(1+Prix!$I107)-1</f>
        <v>0.0129999999999997</v>
      </c>
      <c r="S41" s="63" t="n">
        <f aca="false">(1+AL41)/(1+Prix!$I107)-1</f>
        <v>0.0129999999999997</v>
      </c>
      <c r="T41" s="64" t="n">
        <f aca="false">(1+AM41)/(1+Prix!$I107)-1</f>
        <v>0.0129999999999997</v>
      </c>
      <c r="U41" s="65" t="n">
        <f aca="false">(1+AN41)/(1+Prix!$I107)-1</f>
        <v>0.0129999999999999</v>
      </c>
      <c r="V41" s="62" t="n">
        <f aca="false">(1+C41)*(1+Prix!G107)-1</f>
        <v>0.0307275</v>
      </c>
      <c r="W41" s="66" t="n">
        <v>0.0306672880411052</v>
      </c>
      <c r="X41" s="66" t="n">
        <v>0.0307275</v>
      </c>
      <c r="Y41" s="66" t="n">
        <v>0.0307275</v>
      </c>
      <c r="Z41" s="66" t="n">
        <v>0.0307275</v>
      </c>
      <c r="AA41" s="66" t="n">
        <v>0.0305</v>
      </c>
      <c r="AB41" s="66" t="n">
        <v>0.0307275</v>
      </c>
      <c r="AC41" s="66" t="n">
        <v>0.0307275</v>
      </c>
      <c r="AD41" s="66" t="n">
        <v>0.0307274999999996</v>
      </c>
      <c r="AE41" s="66" t="n">
        <v>0.0305</v>
      </c>
      <c r="AF41" s="66" t="n">
        <v>0.0307274999999998</v>
      </c>
      <c r="AG41" s="66" t="n">
        <v>0.0307274999999998</v>
      </c>
      <c r="AH41" s="66" t="n">
        <v>0.0307275</v>
      </c>
      <c r="AI41" s="66" t="n">
        <v>0.0307275</v>
      </c>
      <c r="AJ41" s="66" t="n">
        <v>0.0307275</v>
      </c>
      <c r="AK41" s="66" t="n">
        <v>0.0307274999999998</v>
      </c>
      <c r="AL41" s="66" t="n">
        <v>0.0307274999999998</v>
      </c>
      <c r="AM41" s="66" t="n">
        <v>0.0307274999999998</v>
      </c>
      <c r="AN41" s="67" t="n">
        <v>0.0307275</v>
      </c>
    </row>
    <row r="42" customFormat="false" ht="15" hidden="false" customHeight="false" outlineLevel="0" collapsed="false">
      <c r="B42" s="61" t="n">
        <f aca="false">B41+1</f>
        <v>2051</v>
      </c>
      <c r="C42" s="62" t="n">
        <v>0.013</v>
      </c>
      <c r="D42" s="63" t="n">
        <f aca="false">(1+W42)/(1+Prix!$I108)-1</f>
        <v>0.0129496881417628</v>
      </c>
      <c r="E42" s="63" t="n">
        <f aca="false">(1+X42)/(1+Prix!$I108)-1</f>
        <v>0.0129999999999999</v>
      </c>
      <c r="F42" s="63" t="n">
        <f aca="false">(1+Y42)/(1+Prix!$I108)-1</f>
        <v>0.0129999999999999</v>
      </c>
      <c r="G42" s="63" t="n">
        <f aca="false">(1+Z42)/(1+Prix!$I108)-1</f>
        <v>0.0129999999999999</v>
      </c>
      <c r="H42" s="63" t="n">
        <f aca="false">(1+AA42)/(1+Prix!$I108)-1</f>
        <v>0.0127764127764127</v>
      </c>
      <c r="I42" s="63" t="n">
        <f aca="false">(1+AB42)/(1+Prix!$I108)-1</f>
        <v>0.0129999999999999</v>
      </c>
      <c r="J42" s="63" t="n">
        <f aca="false">(1+AC42)/(1+Prix!$I108)-1</f>
        <v>0.0129999999999997</v>
      </c>
      <c r="K42" s="63" t="n">
        <f aca="false">(1+AD42)/(1+Prix!$I108)-1</f>
        <v>0.0129999999999999</v>
      </c>
      <c r="L42" s="63" t="n">
        <f aca="false">(1+AE42)/(1+Prix!$I108)-1</f>
        <v>0.0127764127764125</v>
      </c>
      <c r="M42" s="63" t="n">
        <f aca="false">(1+AF42)/(1+Prix!$I108)-1</f>
        <v>0.0129999999999997</v>
      </c>
      <c r="N42" s="63" t="n">
        <f aca="false">(1+AG42)/(1+Prix!$I108)-1</f>
        <v>0.0129999999999999</v>
      </c>
      <c r="O42" s="63" t="n">
        <f aca="false">(1+AH42)/(1+Prix!$I108)-1</f>
        <v>0.0129999999999999</v>
      </c>
      <c r="P42" s="63" t="n">
        <f aca="false">(1+AI42)/(1+Prix!$I108)-1</f>
        <v>0.0129999999999997</v>
      </c>
      <c r="Q42" s="63" t="n">
        <f aca="false">(1+AJ42)/(1+Prix!$I108)-1</f>
        <v>0.0129999999999999</v>
      </c>
      <c r="R42" s="63" t="n">
        <f aca="false">(1+AK42)/(1+Prix!$I108)-1</f>
        <v>0.0129999999999997</v>
      </c>
      <c r="S42" s="63" t="n">
        <f aca="false">(1+AL42)/(1+Prix!$I108)-1</f>
        <v>0.0129999999999997</v>
      </c>
      <c r="T42" s="64" t="n">
        <f aca="false">(1+AM42)/(1+Prix!$I108)-1</f>
        <v>0.0129999999999997</v>
      </c>
      <c r="U42" s="65" t="n">
        <f aca="false">(1+AN42)/(1+Prix!$I108)-1</f>
        <v>0.0129999999999997</v>
      </c>
      <c r="V42" s="62" t="n">
        <f aca="false">(1+C42)*(1+Prix!G108)-1</f>
        <v>0.0307275</v>
      </c>
      <c r="W42" s="66" t="n">
        <v>0.0306763076842438</v>
      </c>
      <c r="X42" s="66" t="n">
        <v>0.0307275</v>
      </c>
      <c r="Y42" s="66" t="n">
        <v>0.0307275</v>
      </c>
      <c r="Z42" s="66" t="n">
        <v>0.0307275</v>
      </c>
      <c r="AA42" s="66" t="n">
        <v>0.0305</v>
      </c>
      <c r="AB42" s="66" t="n">
        <v>0.0307275</v>
      </c>
      <c r="AC42" s="66" t="n">
        <v>0.0307274999999998</v>
      </c>
      <c r="AD42" s="66" t="n">
        <v>0.0307275</v>
      </c>
      <c r="AE42" s="66" t="n">
        <v>0.0304999999999997</v>
      </c>
      <c r="AF42" s="66" t="n">
        <v>0.0307274999999998</v>
      </c>
      <c r="AG42" s="66" t="n">
        <v>0.0307275</v>
      </c>
      <c r="AH42" s="66" t="n">
        <v>0.0307275</v>
      </c>
      <c r="AI42" s="66" t="n">
        <v>0.0307274999999998</v>
      </c>
      <c r="AJ42" s="66" t="n">
        <v>0.0307275</v>
      </c>
      <c r="AK42" s="66" t="n">
        <v>0.0307274999999998</v>
      </c>
      <c r="AL42" s="66" t="n">
        <v>0.0307274999999998</v>
      </c>
      <c r="AM42" s="66" t="n">
        <v>0.0307274999999998</v>
      </c>
      <c r="AN42" s="67" t="n">
        <v>0.0307274999999998</v>
      </c>
    </row>
    <row r="43" customFormat="false" ht="15" hidden="false" customHeight="false" outlineLevel="0" collapsed="false">
      <c r="B43" s="61" t="n">
        <f aca="false">B42+1</f>
        <v>2052</v>
      </c>
      <c r="C43" s="62" t="n">
        <v>0.013</v>
      </c>
      <c r="D43" s="63" t="n">
        <f aca="false">(1+W43)/(1+Prix!$I109)-1</f>
        <v>0.0129516080822905</v>
      </c>
      <c r="E43" s="63" t="n">
        <f aca="false">(1+X43)/(1+Prix!$I109)-1</f>
        <v>0.0129999999999999</v>
      </c>
      <c r="F43" s="63" t="n">
        <f aca="false">(1+Y43)/(1+Prix!$I109)-1</f>
        <v>0.0129999999999999</v>
      </c>
      <c r="G43" s="63" t="n">
        <f aca="false">(1+Z43)/(1+Prix!$I109)-1</f>
        <v>0.0129999999999999</v>
      </c>
      <c r="H43" s="63" t="n">
        <f aca="false">(1+AA43)/(1+Prix!$I109)-1</f>
        <v>0.0127764127764129</v>
      </c>
      <c r="I43" s="63" t="n">
        <f aca="false">(1+AB43)/(1+Prix!$I109)-1</f>
        <v>0.0129999999999999</v>
      </c>
      <c r="J43" s="63" t="n">
        <f aca="false">(1+AC43)/(1+Prix!$I109)-1</f>
        <v>0.0130000000000001</v>
      </c>
      <c r="K43" s="63" t="n">
        <f aca="false">(1+AD43)/(1+Prix!$I109)-1</f>
        <v>0.0130000000000001</v>
      </c>
      <c r="L43" s="63" t="n">
        <f aca="false">(1+AE43)/(1+Prix!$I109)-1</f>
        <v>0.0127764127764129</v>
      </c>
      <c r="M43" s="63" t="n">
        <f aca="false">(1+AF43)/(1+Prix!$I109)-1</f>
        <v>0.0130000000000003</v>
      </c>
      <c r="N43" s="63" t="n">
        <f aca="false">(1+AG43)/(1+Prix!$I109)-1</f>
        <v>0.0130000000000001</v>
      </c>
      <c r="O43" s="63" t="n">
        <f aca="false">(1+AH43)/(1+Prix!$I109)-1</f>
        <v>0.0129999999999999</v>
      </c>
      <c r="P43" s="63" t="n">
        <f aca="false">(1+AI43)/(1+Prix!$I109)-1</f>
        <v>0.0130000000000001</v>
      </c>
      <c r="Q43" s="63" t="n">
        <f aca="false">(1+AJ43)/(1+Prix!$I109)-1</f>
        <v>0.0130000000000001</v>
      </c>
      <c r="R43" s="63" t="n">
        <f aca="false">(1+AK43)/(1+Prix!$I109)-1</f>
        <v>0.0130000000000001</v>
      </c>
      <c r="S43" s="63" t="n">
        <f aca="false">(1+AL43)/(1+Prix!$I109)-1</f>
        <v>0.0130000000000001</v>
      </c>
      <c r="T43" s="64" t="n">
        <f aca="false">(1+AM43)/(1+Prix!$I109)-1</f>
        <v>0.0129999999999999</v>
      </c>
      <c r="U43" s="65" t="n">
        <f aca="false">(1+AN43)/(1+Prix!$I109)-1</f>
        <v>0.0130000000000001</v>
      </c>
      <c r="V43" s="62" t="n">
        <f aca="false">(1+C43)*(1+Prix!G109)-1</f>
        <v>0.0307275</v>
      </c>
      <c r="W43" s="66" t="n">
        <v>0.0306782612237306</v>
      </c>
      <c r="X43" s="66" t="n">
        <v>0.0307275</v>
      </c>
      <c r="Y43" s="66" t="n">
        <v>0.0307275</v>
      </c>
      <c r="Z43" s="66" t="n">
        <v>0.0307275</v>
      </c>
      <c r="AA43" s="66" t="n">
        <v>0.0305000000000002</v>
      </c>
      <c r="AB43" s="66" t="n">
        <v>0.0307275</v>
      </c>
      <c r="AC43" s="66" t="n">
        <v>0.0307275000000002</v>
      </c>
      <c r="AD43" s="66" t="n">
        <v>0.0307275000000002</v>
      </c>
      <c r="AE43" s="66" t="n">
        <v>0.0305000000000002</v>
      </c>
      <c r="AF43" s="66" t="n">
        <v>0.0307275000000005</v>
      </c>
      <c r="AG43" s="66" t="n">
        <v>0.0307275000000002</v>
      </c>
      <c r="AH43" s="66" t="n">
        <v>0.0307275</v>
      </c>
      <c r="AI43" s="66" t="n">
        <v>0.0307275000000002</v>
      </c>
      <c r="AJ43" s="66" t="n">
        <v>0.0307275000000002</v>
      </c>
      <c r="AK43" s="66" t="n">
        <v>0.0307275000000002</v>
      </c>
      <c r="AL43" s="66" t="n">
        <v>0.0307275000000002</v>
      </c>
      <c r="AM43" s="66" t="n">
        <v>0.0307275</v>
      </c>
      <c r="AN43" s="67" t="n">
        <v>0.0307275000000002</v>
      </c>
    </row>
    <row r="44" customFormat="false" ht="15" hidden="false" customHeight="false" outlineLevel="0" collapsed="false">
      <c r="B44" s="61" t="n">
        <f aca="false">B43+1</f>
        <v>2053</v>
      </c>
      <c r="C44" s="62" t="n">
        <v>0.013</v>
      </c>
      <c r="D44" s="63" t="n">
        <f aca="false">(1+W44)/(1+Prix!$I110)-1</f>
        <v>0.0129480149937606</v>
      </c>
      <c r="E44" s="63" t="n">
        <f aca="false">(1+X44)/(1+Prix!$I110)-1</f>
        <v>0.0129999999999999</v>
      </c>
      <c r="F44" s="63" t="n">
        <f aca="false">(1+Y44)/(1+Prix!$I110)-1</f>
        <v>0.0129999999999999</v>
      </c>
      <c r="G44" s="63" t="n">
        <f aca="false">(1+Z44)/(1+Prix!$I110)-1</f>
        <v>0.0129999999999999</v>
      </c>
      <c r="H44" s="63" t="n">
        <f aca="false">(1+AA44)/(1+Prix!$I110)-1</f>
        <v>0.0127764127764129</v>
      </c>
      <c r="I44" s="63" t="n">
        <f aca="false">(1+AB44)/(1+Prix!$I110)-1</f>
        <v>0.0129999999999999</v>
      </c>
      <c r="J44" s="63" t="n">
        <f aca="false">(1+AC44)/(1+Prix!$I110)-1</f>
        <v>0.0130000000000001</v>
      </c>
      <c r="K44" s="63" t="n">
        <f aca="false">(1+AD44)/(1+Prix!$I110)-1</f>
        <v>0.0130000000000001</v>
      </c>
      <c r="L44" s="63" t="n">
        <f aca="false">(1+AE44)/(1+Prix!$I110)-1</f>
        <v>0.0127764127764132</v>
      </c>
      <c r="M44" s="63" t="n">
        <f aca="false">(1+AF44)/(1+Prix!$I110)-1</f>
        <v>0.0129999999999999</v>
      </c>
      <c r="N44" s="63" t="n">
        <f aca="false">(1+AG44)/(1+Prix!$I110)-1</f>
        <v>0.0130000000000001</v>
      </c>
      <c r="O44" s="63" t="n">
        <f aca="false">(1+AH44)/(1+Prix!$I110)-1</f>
        <v>0.0129999999999999</v>
      </c>
      <c r="P44" s="63" t="n">
        <f aca="false">(1+AI44)/(1+Prix!$I110)-1</f>
        <v>0.0130000000000001</v>
      </c>
      <c r="Q44" s="63" t="n">
        <f aca="false">(1+AJ44)/(1+Prix!$I110)-1</f>
        <v>0.0130000000000001</v>
      </c>
      <c r="R44" s="63" t="n">
        <f aca="false">(1+AK44)/(1+Prix!$I110)-1</f>
        <v>0.0130000000000001</v>
      </c>
      <c r="S44" s="63" t="n">
        <f aca="false">(1+AL44)/(1+Prix!$I110)-1</f>
        <v>0.0130000000000001</v>
      </c>
      <c r="T44" s="64" t="n">
        <f aca="false">(1+AM44)/(1+Prix!$I110)-1</f>
        <v>0.0129999999999997</v>
      </c>
      <c r="U44" s="65" t="n">
        <f aca="false">(1+AN44)/(1+Prix!$I110)-1</f>
        <v>0.0130000000000001</v>
      </c>
      <c r="V44" s="62" t="n">
        <f aca="false">(1+C44)*(1+Prix!G110)-1</f>
        <v>0.0307275</v>
      </c>
      <c r="W44" s="66" t="n">
        <v>0.0306746052561515</v>
      </c>
      <c r="X44" s="66" t="n">
        <v>0.0307275</v>
      </c>
      <c r="Y44" s="66" t="n">
        <v>0.0307275</v>
      </c>
      <c r="Z44" s="66" t="n">
        <v>0.0307275</v>
      </c>
      <c r="AA44" s="66" t="n">
        <v>0.0305000000000002</v>
      </c>
      <c r="AB44" s="66" t="n">
        <v>0.0307275</v>
      </c>
      <c r="AC44" s="66" t="n">
        <v>0.0307275000000002</v>
      </c>
      <c r="AD44" s="66" t="n">
        <v>0.0307275000000002</v>
      </c>
      <c r="AE44" s="66" t="n">
        <v>0.0305000000000004</v>
      </c>
      <c r="AF44" s="66" t="n">
        <v>0.0307275</v>
      </c>
      <c r="AG44" s="66" t="n">
        <v>0.0307275000000002</v>
      </c>
      <c r="AH44" s="66" t="n">
        <v>0.0307275</v>
      </c>
      <c r="AI44" s="66" t="n">
        <v>0.0307275000000002</v>
      </c>
      <c r="AJ44" s="66" t="n">
        <v>0.0307275000000002</v>
      </c>
      <c r="AK44" s="66" t="n">
        <v>0.0307275000000002</v>
      </c>
      <c r="AL44" s="66" t="n">
        <v>0.0307275000000002</v>
      </c>
      <c r="AM44" s="66" t="n">
        <v>0.0307274999999998</v>
      </c>
      <c r="AN44" s="67" t="n">
        <v>0.0307275000000002</v>
      </c>
    </row>
    <row r="45" customFormat="false" ht="15" hidden="false" customHeight="false" outlineLevel="0" collapsed="false">
      <c r="B45" s="61" t="n">
        <f aca="false">B44+1</f>
        <v>2054</v>
      </c>
      <c r="C45" s="62" t="n">
        <v>0.013</v>
      </c>
      <c r="D45" s="63" t="n">
        <f aca="false">(1+W45)/(1+Prix!$I111)-1</f>
        <v>0.0129495709698693</v>
      </c>
      <c r="E45" s="63" t="n">
        <f aca="false">(1+X45)/(1+Prix!$I111)-1</f>
        <v>0.0129999999999999</v>
      </c>
      <c r="F45" s="63" t="n">
        <f aca="false">(1+Y45)/(1+Prix!$I111)-1</f>
        <v>0.0129999999999999</v>
      </c>
      <c r="G45" s="63" t="n">
        <f aca="false">(1+Z45)/(1+Prix!$I111)-1</f>
        <v>0.0129999999999999</v>
      </c>
      <c r="H45" s="63" t="n">
        <f aca="false">(1+AA45)/(1+Prix!$I111)-1</f>
        <v>0.0127764127764127</v>
      </c>
      <c r="I45" s="63" t="n">
        <f aca="false">(1+AB45)/(1+Prix!$I111)-1</f>
        <v>0.0129999999999999</v>
      </c>
      <c r="J45" s="63" t="n">
        <f aca="false">(1+AC45)/(1+Prix!$I111)-1</f>
        <v>0.0129999999999999</v>
      </c>
      <c r="K45" s="63" t="n">
        <f aca="false">(1+AD45)/(1+Prix!$I111)-1</f>
        <v>0.0129999999999999</v>
      </c>
      <c r="L45" s="63" t="n">
        <f aca="false">(1+AE45)/(1+Prix!$I111)-1</f>
        <v>0.0127764127764125</v>
      </c>
      <c r="M45" s="63" t="n">
        <f aca="false">(1+AF45)/(1+Prix!$I111)-1</f>
        <v>0.0129999999999997</v>
      </c>
      <c r="N45" s="63" t="n">
        <f aca="false">(1+AG45)/(1+Prix!$I111)-1</f>
        <v>0.0129999999999999</v>
      </c>
      <c r="O45" s="63" t="n">
        <f aca="false">(1+AH45)/(1+Prix!$I111)-1</f>
        <v>0.0129999999999999</v>
      </c>
      <c r="P45" s="63" t="n">
        <f aca="false">(1+AI45)/(1+Prix!$I111)-1</f>
        <v>0.0129999999999999</v>
      </c>
      <c r="Q45" s="63" t="n">
        <f aca="false">(1+AJ45)/(1+Prix!$I111)-1</f>
        <v>0.0129999999999999</v>
      </c>
      <c r="R45" s="63" t="n">
        <f aca="false">(1+AK45)/(1+Prix!$I111)-1</f>
        <v>0.0129999999999999</v>
      </c>
      <c r="S45" s="63" t="n">
        <f aca="false">(1+AL45)/(1+Prix!$I111)-1</f>
        <v>0.0129999999999997</v>
      </c>
      <c r="T45" s="64" t="n">
        <f aca="false">(1+AM45)/(1+Prix!$I111)-1</f>
        <v>0.0129999999999999</v>
      </c>
      <c r="U45" s="65" t="n">
        <f aca="false">(1+AN45)/(1+Prix!$I111)-1</f>
        <v>0.0129999999999999</v>
      </c>
      <c r="V45" s="62" t="n">
        <f aca="false">(1+C45)*(1+Prix!G111)-1</f>
        <v>0.0307275</v>
      </c>
      <c r="W45" s="66" t="n">
        <v>0.0306761884618421</v>
      </c>
      <c r="X45" s="66" t="n">
        <v>0.0307275</v>
      </c>
      <c r="Y45" s="66" t="n">
        <v>0.0307275</v>
      </c>
      <c r="Z45" s="66" t="n">
        <v>0.0307275</v>
      </c>
      <c r="AA45" s="66" t="n">
        <v>0.0305</v>
      </c>
      <c r="AB45" s="66" t="n">
        <v>0.0307275</v>
      </c>
      <c r="AC45" s="66" t="n">
        <v>0.0307275</v>
      </c>
      <c r="AD45" s="66" t="n">
        <v>0.0307275</v>
      </c>
      <c r="AE45" s="66" t="n">
        <v>0.0304999999999997</v>
      </c>
      <c r="AF45" s="66" t="n">
        <v>0.0307274999999998</v>
      </c>
      <c r="AG45" s="66" t="n">
        <v>0.0307275</v>
      </c>
      <c r="AH45" s="66" t="n">
        <v>0.0307275</v>
      </c>
      <c r="AI45" s="66" t="n">
        <v>0.0307275</v>
      </c>
      <c r="AJ45" s="66" t="n">
        <v>0.0307275</v>
      </c>
      <c r="AK45" s="66" t="n">
        <v>0.0307275</v>
      </c>
      <c r="AL45" s="66" t="n">
        <v>0.0307274999999998</v>
      </c>
      <c r="AM45" s="66" t="n">
        <v>0.0307275</v>
      </c>
      <c r="AN45" s="67" t="n">
        <v>0.0307275</v>
      </c>
    </row>
    <row r="46" customFormat="false" ht="15" hidden="false" customHeight="false" outlineLevel="0" collapsed="false">
      <c r="B46" s="61" t="n">
        <f aca="false">B45+1</f>
        <v>2055</v>
      </c>
      <c r="C46" s="62" t="n">
        <v>0.013</v>
      </c>
      <c r="D46" s="63" t="n">
        <f aca="false">(1+W46)/(1+Prix!$I112)-1</f>
        <v>0.0129497884838037</v>
      </c>
      <c r="E46" s="63" t="n">
        <f aca="false">(1+X46)/(1+Prix!$I112)-1</f>
        <v>0.0129999999999999</v>
      </c>
      <c r="F46" s="63" t="n">
        <f aca="false">(1+Y46)/(1+Prix!$I112)-1</f>
        <v>0.0129999999999999</v>
      </c>
      <c r="G46" s="63" t="n">
        <f aca="false">(1+Z46)/(1+Prix!$I112)-1</f>
        <v>0.0129999999999999</v>
      </c>
      <c r="H46" s="63" t="n">
        <f aca="false">(1+AA46)/(1+Prix!$I112)-1</f>
        <v>0.0127764127764129</v>
      </c>
      <c r="I46" s="63" t="n">
        <f aca="false">(1+AB46)/(1+Prix!$I112)-1</f>
        <v>0.0129999999999999</v>
      </c>
      <c r="J46" s="63" t="n">
        <f aca="false">(1+AC46)/(1+Prix!$I112)-1</f>
        <v>0.0130000000000001</v>
      </c>
      <c r="K46" s="63" t="n">
        <f aca="false">(1+AD46)/(1+Prix!$I112)-1</f>
        <v>0.0130000000000001</v>
      </c>
      <c r="L46" s="63" t="n">
        <f aca="false">(1+AE46)/(1+Prix!$I112)-1</f>
        <v>0.0127764127764129</v>
      </c>
      <c r="M46" s="63" t="n">
        <f aca="false">(1+AF46)/(1+Prix!$I112)-1</f>
        <v>0.0129999999999999</v>
      </c>
      <c r="N46" s="63" t="n">
        <f aca="false">(1+AG46)/(1+Prix!$I112)-1</f>
        <v>0.0130000000000001</v>
      </c>
      <c r="O46" s="63" t="n">
        <f aca="false">(1+AH46)/(1+Prix!$I112)-1</f>
        <v>0.0129999999999999</v>
      </c>
      <c r="P46" s="63" t="n">
        <f aca="false">(1+AI46)/(1+Prix!$I112)-1</f>
        <v>0.0130000000000001</v>
      </c>
      <c r="Q46" s="63" t="n">
        <f aca="false">(1+AJ46)/(1+Prix!$I112)-1</f>
        <v>0.0130000000000001</v>
      </c>
      <c r="R46" s="63" t="n">
        <f aca="false">(1+AK46)/(1+Prix!$I112)-1</f>
        <v>0.0130000000000001</v>
      </c>
      <c r="S46" s="63" t="n">
        <f aca="false">(1+AL46)/(1+Prix!$I112)-1</f>
        <v>0.0130000000000001</v>
      </c>
      <c r="T46" s="64" t="n">
        <f aca="false">(1+AM46)/(1+Prix!$I112)-1</f>
        <v>0.0129999999999997</v>
      </c>
      <c r="U46" s="65" t="n">
        <f aca="false">(1+AN46)/(1+Prix!$I112)-1</f>
        <v>0.0130000000000001</v>
      </c>
      <c r="V46" s="62" t="n">
        <f aca="false">(1+C46)*(1+Prix!G112)-1</f>
        <v>0.0307275</v>
      </c>
      <c r="W46" s="66" t="n">
        <v>0.0306764097822703</v>
      </c>
      <c r="X46" s="66" t="n">
        <v>0.0307275</v>
      </c>
      <c r="Y46" s="66" t="n">
        <v>0.0307275</v>
      </c>
      <c r="Z46" s="66" t="n">
        <v>0.0307275</v>
      </c>
      <c r="AA46" s="66" t="n">
        <v>0.0305000000000002</v>
      </c>
      <c r="AB46" s="66" t="n">
        <v>0.0307275</v>
      </c>
      <c r="AC46" s="66" t="n">
        <v>0.0307275000000002</v>
      </c>
      <c r="AD46" s="66" t="n">
        <v>0.0307275000000002</v>
      </c>
      <c r="AE46" s="66" t="n">
        <v>0.0305000000000002</v>
      </c>
      <c r="AF46" s="66" t="n">
        <v>0.0307275</v>
      </c>
      <c r="AG46" s="66" t="n">
        <v>0.0307275000000002</v>
      </c>
      <c r="AH46" s="66" t="n">
        <v>0.0307275</v>
      </c>
      <c r="AI46" s="66" t="n">
        <v>0.0307275000000002</v>
      </c>
      <c r="AJ46" s="66" t="n">
        <v>0.0307275000000002</v>
      </c>
      <c r="AK46" s="66" t="n">
        <v>0.0307275000000002</v>
      </c>
      <c r="AL46" s="66" t="n">
        <v>0.0307275000000002</v>
      </c>
      <c r="AM46" s="66" t="n">
        <v>0.0307274999999998</v>
      </c>
      <c r="AN46" s="67" t="n">
        <v>0.0307275000000002</v>
      </c>
    </row>
    <row r="47" customFormat="false" ht="15" hidden="false" customHeight="false" outlineLevel="0" collapsed="false">
      <c r="B47" s="61" t="n">
        <f aca="false">B46+1</f>
        <v>2056</v>
      </c>
      <c r="C47" s="62" t="n">
        <v>0.013</v>
      </c>
      <c r="D47" s="63" t="n">
        <f aca="false">(1+W47)/(1+Prix!$I113)-1</f>
        <v>0.0129489300813157</v>
      </c>
      <c r="E47" s="63" t="n">
        <f aca="false">(1+X47)/(1+Prix!$I113)-1</f>
        <v>0.0129999999999999</v>
      </c>
      <c r="F47" s="63" t="n">
        <f aca="false">(1+Y47)/(1+Prix!$I113)-1</f>
        <v>0.0129999999999999</v>
      </c>
      <c r="G47" s="63" t="n">
        <f aca="false">(1+Z47)/(1+Prix!$I113)-1</f>
        <v>0.0129999999999999</v>
      </c>
      <c r="H47" s="63" t="n">
        <f aca="false">(1+AA47)/(1+Prix!$I113)-1</f>
        <v>0.0127764127764127</v>
      </c>
      <c r="I47" s="63" t="n">
        <f aca="false">(1+AB47)/(1+Prix!$I113)-1</f>
        <v>0.0129999999999999</v>
      </c>
      <c r="J47" s="63" t="n">
        <f aca="false">(1+AC47)/(1+Prix!$I113)-1</f>
        <v>0.0129999999999999</v>
      </c>
      <c r="K47" s="63" t="n">
        <f aca="false">(1+AD47)/(1+Prix!$I113)-1</f>
        <v>0.0129999999999999</v>
      </c>
      <c r="L47" s="63" t="n">
        <f aca="false">(1+AE47)/(1+Prix!$I113)-1</f>
        <v>0.0127764127764127</v>
      </c>
      <c r="M47" s="63" t="n">
        <f aca="false">(1+AF47)/(1+Prix!$I113)-1</f>
        <v>0.0129999999999999</v>
      </c>
      <c r="N47" s="63" t="n">
        <f aca="false">(1+AG47)/(1+Prix!$I113)-1</f>
        <v>0.0129999999999999</v>
      </c>
      <c r="O47" s="63" t="n">
        <f aca="false">(1+AH47)/(1+Prix!$I113)-1</f>
        <v>0.0129999999999999</v>
      </c>
      <c r="P47" s="63" t="n">
        <f aca="false">(1+AI47)/(1+Prix!$I113)-1</f>
        <v>0.0129999999999999</v>
      </c>
      <c r="Q47" s="63" t="n">
        <f aca="false">(1+AJ47)/(1+Prix!$I113)-1</f>
        <v>0.0129999999999999</v>
      </c>
      <c r="R47" s="63" t="n">
        <f aca="false">(1+AK47)/(1+Prix!$I113)-1</f>
        <v>0.0129999999999999</v>
      </c>
      <c r="S47" s="63" t="n">
        <f aca="false">(1+AL47)/(1+Prix!$I113)-1</f>
        <v>0.0129999999999997</v>
      </c>
      <c r="T47" s="64" t="n">
        <f aca="false">(1+AM47)/(1+Prix!$I113)-1</f>
        <v>0.0129999999999999</v>
      </c>
      <c r="U47" s="65" t="n">
        <f aca="false">(1+AN47)/(1+Prix!$I113)-1</f>
        <v>0.0129999999999999</v>
      </c>
      <c r="V47" s="62" t="n">
        <f aca="false">(1+C47)*(1+Prix!G113)-1</f>
        <v>0.0307275</v>
      </c>
      <c r="W47" s="66" t="n">
        <v>0.0306755363577389</v>
      </c>
      <c r="X47" s="66" t="n">
        <v>0.0307275</v>
      </c>
      <c r="Y47" s="66" t="n">
        <v>0.0307275</v>
      </c>
      <c r="Z47" s="66" t="n">
        <v>0.0307275</v>
      </c>
      <c r="AA47" s="66" t="n">
        <v>0.0305</v>
      </c>
      <c r="AB47" s="66" t="n">
        <v>0.0307275</v>
      </c>
      <c r="AC47" s="66" t="n">
        <v>0.0307275</v>
      </c>
      <c r="AD47" s="66" t="n">
        <v>0.0307275</v>
      </c>
      <c r="AE47" s="66" t="n">
        <v>0.0305</v>
      </c>
      <c r="AF47" s="66" t="n">
        <v>0.0307275</v>
      </c>
      <c r="AG47" s="66" t="n">
        <v>0.0307275</v>
      </c>
      <c r="AH47" s="66" t="n">
        <v>0.0307275</v>
      </c>
      <c r="AI47" s="66" t="n">
        <v>0.0307275</v>
      </c>
      <c r="AJ47" s="66" t="n">
        <v>0.0307275</v>
      </c>
      <c r="AK47" s="66" t="n">
        <v>0.0307275</v>
      </c>
      <c r="AL47" s="66" t="n">
        <v>0.0307274999999998</v>
      </c>
      <c r="AM47" s="66" t="n">
        <v>0.0307275</v>
      </c>
      <c r="AN47" s="67" t="n">
        <v>0.0307275</v>
      </c>
    </row>
    <row r="48" customFormat="false" ht="15" hidden="false" customHeight="false" outlineLevel="0" collapsed="false">
      <c r="B48" s="61" t="n">
        <f aca="false">B47+1</f>
        <v>2057</v>
      </c>
      <c r="C48" s="62" t="n">
        <v>0.013</v>
      </c>
      <c r="D48" s="63" t="n">
        <f aca="false">(1+W48)/(1+Prix!$I114)-1</f>
        <v>0.012944579110258</v>
      </c>
      <c r="E48" s="63" t="n">
        <f aca="false">(1+X48)/(1+Prix!$I114)-1</f>
        <v>0.0129999999999999</v>
      </c>
      <c r="F48" s="63" t="n">
        <f aca="false">(1+Y48)/(1+Prix!$I114)-1</f>
        <v>0.0129999999999999</v>
      </c>
      <c r="G48" s="63" t="n">
        <f aca="false">(1+Z48)/(1+Prix!$I114)-1</f>
        <v>0.0129999999999999</v>
      </c>
      <c r="H48" s="63" t="n">
        <f aca="false">(1+AA48)/(1+Prix!$I114)-1</f>
        <v>0.0127764127764125</v>
      </c>
      <c r="I48" s="63" t="n">
        <f aca="false">(1+AB48)/(1+Prix!$I114)-1</f>
        <v>0.0129999999999999</v>
      </c>
      <c r="J48" s="63" t="n">
        <f aca="false">(1+AC48)/(1+Prix!$I114)-1</f>
        <v>0.0129999999999999</v>
      </c>
      <c r="K48" s="63" t="n">
        <f aca="false">(1+AD48)/(1+Prix!$I114)-1</f>
        <v>0.0129999999999997</v>
      </c>
      <c r="L48" s="63" t="n">
        <f aca="false">(1+AE48)/(1+Prix!$I114)-1</f>
        <v>0.0127764127764125</v>
      </c>
      <c r="M48" s="63" t="n">
        <f aca="false">(1+AF48)/(1+Prix!$I114)-1</f>
        <v>0.0129999999999999</v>
      </c>
      <c r="N48" s="63" t="n">
        <f aca="false">(1+AG48)/(1+Prix!$I114)-1</f>
        <v>0.0129999999999999</v>
      </c>
      <c r="O48" s="63" t="n">
        <f aca="false">(1+AH48)/(1+Prix!$I114)-1</f>
        <v>0.0129999999999999</v>
      </c>
      <c r="P48" s="63" t="n">
        <f aca="false">(1+AI48)/(1+Prix!$I114)-1</f>
        <v>0.0129999999999999</v>
      </c>
      <c r="Q48" s="63" t="n">
        <f aca="false">(1+AJ48)/(1+Prix!$I114)-1</f>
        <v>0.0129999999999997</v>
      </c>
      <c r="R48" s="63" t="n">
        <f aca="false">(1+AK48)/(1+Prix!$I114)-1</f>
        <v>0.0129999999999999</v>
      </c>
      <c r="S48" s="63" t="n">
        <f aca="false">(1+AL48)/(1+Prix!$I114)-1</f>
        <v>0.0129999999999997</v>
      </c>
      <c r="T48" s="64" t="n">
        <f aca="false">(1+AM48)/(1+Prix!$I114)-1</f>
        <v>0.0129999999999999</v>
      </c>
      <c r="U48" s="65" t="n">
        <f aca="false">(1+AN48)/(1+Prix!$I114)-1</f>
        <v>0.0129999999999999</v>
      </c>
      <c r="V48" s="62" t="n">
        <f aca="false">(1+C48)*(1+Prix!G114)-1</f>
        <v>0.0307275</v>
      </c>
      <c r="W48" s="66" t="n">
        <v>0.0306711092446876</v>
      </c>
      <c r="X48" s="66" t="n">
        <v>0.0307275</v>
      </c>
      <c r="Y48" s="66" t="n">
        <v>0.0307275</v>
      </c>
      <c r="Z48" s="66" t="n">
        <v>0.0307275</v>
      </c>
      <c r="AA48" s="66" t="n">
        <v>0.0304999999999997</v>
      </c>
      <c r="AB48" s="66" t="n">
        <v>0.0307275</v>
      </c>
      <c r="AC48" s="66" t="n">
        <v>0.0307275</v>
      </c>
      <c r="AD48" s="66" t="n">
        <v>0.0307274999999998</v>
      </c>
      <c r="AE48" s="66" t="n">
        <v>0.0304999999999997</v>
      </c>
      <c r="AF48" s="66" t="n">
        <v>0.0307275</v>
      </c>
      <c r="AG48" s="66" t="n">
        <v>0.0307275</v>
      </c>
      <c r="AH48" s="66" t="n">
        <v>0.0307275</v>
      </c>
      <c r="AI48" s="66" t="n">
        <v>0.0307275</v>
      </c>
      <c r="AJ48" s="66" t="n">
        <v>0.0307274999999998</v>
      </c>
      <c r="AK48" s="66" t="n">
        <v>0.0307275</v>
      </c>
      <c r="AL48" s="66" t="n">
        <v>0.0307274999999998</v>
      </c>
      <c r="AM48" s="66" t="n">
        <v>0.0307275</v>
      </c>
      <c r="AN48" s="67" t="n">
        <v>0.0307275</v>
      </c>
    </row>
    <row r="49" customFormat="false" ht="15" hidden="false" customHeight="false" outlineLevel="0" collapsed="false">
      <c r="B49" s="61" t="n">
        <f aca="false">B48+1</f>
        <v>2058</v>
      </c>
      <c r="C49" s="62" t="n">
        <v>0.013</v>
      </c>
      <c r="D49" s="63" t="n">
        <f aca="false">(1+W49)/(1+Prix!$I115)-1</f>
        <v>0.0129308025806758</v>
      </c>
      <c r="E49" s="63" t="n">
        <f aca="false">(1+X49)/(1+Prix!$I115)-1</f>
        <v>0.0129999999999999</v>
      </c>
      <c r="F49" s="63" t="n">
        <f aca="false">(1+Y49)/(1+Prix!$I115)-1</f>
        <v>0.0129999999999999</v>
      </c>
      <c r="G49" s="63" t="n">
        <f aca="false">(1+Z49)/(1+Prix!$I115)-1</f>
        <v>0.0129999999999999</v>
      </c>
      <c r="H49" s="63" t="n">
        <f aca="false">(1+AA49)/(1+Prix!$I115)-1</f>
        <v>0.0127764127764127</v>
      </c>
      <c r="I49" s="63" t="n">
        <f aca="false">(1+AB49)/(1+Prix!$I115)-1</f>
        <v>0.0129999999999999</v>
      </c>
      <c r="J49" s="63" t="n">
        <f aca="false">(1+AC49)/(1+Prix!$I115)-1</f>
        <v>0.0129999999999997</v>
      </c>
      <c r="K49" s="63" t="n">
        <f aca="false">(1+AD49)/(1+Prix!$I115)-1</f>
        <v>0.0129999999999997</v>
      </c>
      <c r="L49" s="63" t="n">
        <f aca="false">(1+AE49)/(1+Prix!$I115)-1</f>
        <v>0.0127764127764127</v>
      </c>
      <c r="M49" s="63" t="n">
        <f aca="false">(1+AF49)/(1+Prix!$I115)-1</f>
        <v>0.0129999999999997</v>
      </c>
      <c r="N49" s="63" t="n">
        <f aca="false">(1+AG49)/(1+Prix!$I115)-1</f>
        <v>0.0129999999999999</v>
      </c>
      <c r="O49" s="63" t="n">
        <f aca="false">(1+AH49)/(1+Prix!$I115)-1</f>
        <v>0.0129999999999999</v>
      </c>
      <c r="P49" s="63" t="n">
        <f aca="false">(1+AI49)/(1+Prix!$I115)-1</f>
        <v>0.0129999999999999</v>
      </c>
      <c r="Q49" s="63" t="n">
        <f aca="false">(1+AJ49)/(1+Prix!$I115)-1</f>
        <v>0.0129999999999999</v>
      </c>
      <c r="R49" s="63" t="n">
        <f aca="false">(1+AK49)/(1+Prix!$I115)-1</f>
        <v>0.0129999999999999</v>
      </c>
      <c r="S49" s="63" t="n">
        <f aca="false">(1+AL49)/(1+Prix!$I115)-1</f>
        <v>0.0130000000000001</v>
      </c>
      <c r="T49" s="64" t="n">
        <f aca="false">(1+AM49)/(1+Prix!$I115)-1</f>
        <v>0.0129999999999997</v>
      </c>
      <c r="U49" s="65" t="n">
        <f aca="false">(1+AN49)/(1+Prix!$I115)-1</f>
        <v>0.0129999999999999</v>
      </c>
      <c r="V49" s="62" t="n">
        <f aca="false">(1+C49)*(1+Prix!G115)-1</f>
        <v>0.0307275</v>
      </c>
      <c r="W49" s="66" t="n">
        <v>0.0306570916258377</v>
      </c>
      <c r="X49" s="66" t="n">
        <v>0.0307275</v>
      </c>
      <c r="Y49" s="66" t="n">
        <v>0.0307275</v>
      </c>
      <c r="Z49" s="66" t="n">
        <v>0.0307275</v>
      </c>
      <c r="AA49" s="66" t="n">
        <v>0.0305</v>
      </c>
      <c r="AB49" s="66" t="n">
        <v>0.0307275</v>
      </c>
      <c r="AC49" s="66" t="n">
        <v>0.0307274999999998</v>
      </c>
      <c r="AD49" s="66" t="n">
        <v>0.0307274999999998</v>
      </c>
      <c r="AE49" s="66" t="n">
        <v>0.0305</v>
      </c>
      <c r="AF49" s="66" t="n">
        <v>0.0307274999999998</v>
      </c>
      <c r="AG49" s="66" t="n">
        <v>0.0307275</v>
      </c>
      <c r="AH49" s="66" t="n">
        <v>0.0307275</v>
      </c>
      <c r="AI49" s="66" t="n">
        <v>0.0307275</v>
      </c>
      <c r="AJ49" s="66" t="n">
        <v>0.0307275</v>
      </c>
      <c r="AK49" s="66" t="n">
        <v>0.0307275</v>
      </c>
      <c r="AL49" s="66" t="n">
        <v>0.0307275000000002</v>
      </c>
      <c r="AM49" s="66" t="n">
        <v>0.0307274999999998</v>
      </c>
      <c r="AN49" s="67" t="n">
        <v>0.0307275</v>
      </c>
    </row>
    <row r="50" customFormat="false" ht="15" hidden="false" customHeight="false" outlineLevel="0" collapsed="false">
      <c r="B50" s="61" t="n">
        <f aca="false">B49+1</f>
        <v>2059</v>
      </c>
      <c r="C50" s="62" t="n">
        <v>0.013</v>
      </c>
      <c r="D50" s="63" t="n">
        <f aca="false">(1+W50)/(1+Prix!$I116)-1</f>
        <v>0.0129235390669427</v>
      </c>
      <c r="E50" s="63" t="n">
        <f aca="false">(1+X50)/(1+Prix!$I116)-1</f>
        <v>0.0129999999999999</v>
      </c>
      <c r="F50" s="63" t="n">
        <f aca="false">(1+Y50)/(1+Prix!$I116)-1</f>
        <v>0.0129999999999999</v>
      </c>
      <c r="G50" s="63" t="n">
        <f aca="false">(1+Z50)/(1+Prix!$I116)-1</f>
        <v>0.0129999999999999</v>
      </c>
      <c r="H50" s="63" t="n">
        <f aca="false">(1+AA50)/(1+Prix!$I116)-1</f>
        <v>0.0127764127764125</v>
      </c>
      <c r="I50" s="63" t="n">
        <f aca="false">(1+AB50)/(1+Prix!$I116)-1</f>
        <v>0.0129999999999999</v>
      </c>
      <c r="J50" s="63" t="n">
        <f aca="false">(1+AC50)/(1+Prix!$I116)-1</f>
        <v>0.0129999999999999</v>
      </c>
      <c r="K50" s="63" t="n">
        <f aca="false">(1+AD50)/(1+Prix!$I116)-1</f>
        <v>0.0129999999999999</v>
      </c>
      <c r="L50" s="63" t="n">
        <f aca="false">(1+AE50)/(1+Prix!$I116)-1</f>
        <v>0.0127764127764125</v>
      </c>
      <c r="M50" s="63" t="n">
        <f aca="false">(1+AF50)/(1+Prix!$I116)-1</f>
        <v>0.0129999999999997</v>
      </c>
      <c r="N50" s="63" t="n">
        <f aca="false">(1+AG50)/(1+Prix!$I116)-1</f>
        <v>0.0130000000000001</v>
      </c>
      <c r="O50" s="63" t="n">
        <f aca="false">(1+AH50)/(1+Prix!$I116)-1</f>
        <v>0.0129999999999999</v>
      </c>
      <c r="P50" s="63" t="n">
        <f aca="false">(1+AI50)/(1+Prix!$I116)-1</f>
        <v>0.0129999999999999</v>
      </c>
      <c r="Q50" s="63" t="n">
        <f aca="false">(1+AJ50)/(1+Prix!$I116)-1</f>
        <v>0.0129999999999999</v>
      </c>
      <c r="R50" s="63" t="n">
        <f aca="false">(1+AK50)/(1+Prix!$I116)-1</f>
        <v>0.0129999999999997</v>
      </c>
      <c r="S50" s="63" t="n">
        <f aca="false">(1+AL50)/(1+Prix!$I116)-1</f>
        <v>0.0129999999999995</v>
      </c>
      <c r="T50" s="64" t="n">
        <f aca="false">(1+AM50)/(1+Prix!$I116)-1</f>
        <v>0.0129999999999999</v>
      </c>
      <c r="U50" s="65" t="n">
        <f aca="false">(1+AN50)/(1+Prix!$I116)-1</f>
        <v>0.0129999999999999</v>
      </c>
      <c r="V50" s="62" t="n">
        <f aca="false">(1+C50)*(1+Prix!G116)-1</f>
        <v>0.0307275</v>
      </c>
      <c r="W50" s="66" t="n">
        <v>0.0306497010006141</v>
      </c>
      <c r="X50" s="66" t="n">
        <v>0.0307275</v>
      </c>
      <c r="Y50" s="66" t="n">
        <v>0.0307275</v>
      </c>
      <c r="Z50" s="66" t="n">
        <v>0.0307275</v>
      </c>
      <c r="AA50" s="66" t="n">
        <v>0.0304999999999997</v>
      </c>
      <c r="AB50" s="66" t="n">
        <v>0.0307275</v>
      </c>
      <c r="AC50" s="66" t="n">
        <v>0.0307275</v>
      </c>
      <c r="AD50" s="66" t="n">
        <v>0.0307275</v>
      </c>
      <c r="AE50" s="66" t="n">
        <v>0.0304999999999997</v>
      </c>
      <c r="AF50" s="66" t="n">
        <v>0.0307274999999998</v>
      </c>
      <c r="AG50" s="66" t="n">
        <v>0.0307275000000002</v>
      </c>
      <c r="AH50" s="66" t="n">
        <v>0.0307275</v>
      </c>
      <c r="AI50" s="66" t="n">
        <v>0.0307275</v>
      </c>
      <c r="AJ50" s="66" t="n">
        <v>0.0307275</v>
      </c>
      <c r="AK50" s="66" t="n">
        <v>0.0307274999999998</v>
      </c>
      <c r="AL50" s="66" t="n">
        <v>0.0307274999999996</v>
      </c>
      <c r="AM50" s="66" t="n">
        <v>0.0307275</v>
      </c>
      <c r="AN50" s="67" t="n">
        <v>0.0307275</v>
      </c>
    </row>
    <row r="51" customFormat="false" ht="15" hidden="false" customHeight="false" outlineLevel="0" collapsed="false">
      <c r="B51" s="61" t="n">
        <f aca="false">B50+1</f>
        <v>2060</v>
      </c>
      <c r="C51" s="62" t="n">
        <v>0.013</v>
      </c>
      <c r="D51" s="63" t="n">
        <f aca="false">(1+W51)/(1+Prix!$I117)-1</f>
        <v>0.0129298111858207</v>
      </c>
      <c r="E51" s="63" t="n">
        <f aca="false">(1+X51)/(1+Prix!$I117)-1</f>
        <v>0.0129999999999999</v>
      </c>
      <c r="F51" s="63" t="n">
        <f aca="false">(1+Y51)/(1+Prix!$I117)-1</f>
        <v>0.0129999999999999</v>
      </c>
      <c r="G51" s="63" t="n">
        <f aca="false">(1+Z51)/(1+Prix!$I117)-1</f>
        <v>0.0129999999999999</v>
      </c>
      <c r="H51" s="63" t="n">
        <f aca="false">(1+AA51)/(1+Prix!$I117)-1</f>
        <v>0.0127764127764125</v>
      </c>
      <c r="I51" s="63" t="n">
        <f aca="false">(1+AB51)/(1+Prix!$I117)-1</f>
        <v>0.0129999999999999</v>
      </c>
      <c r="J51" s="63" t="n">
        <f aca="false">(1+AC51)/(1+Prix!$I117)-1</f>
        <v>0.0129999999999997</v>
      </c>
      <c r="K51" s="63" t="n">
        <f aca="false">(1+AD51)/(1+Prix!$I117)-1</f>
        <v>0.0129999999999999</v>
      </c>
      <c r="L51" s="63" t="n">
        <f aca="false">(1+AE51)/(1+Prix!$I117)-1</f>
        <v>0.0127764127764127</v>
      </c>
      <c r="M51" s="63" t="n">
        <f aca="false">(1+AF51)/(1+Prix!$I117)-1</f>
        <v>0.0129999999999997</v>
      </c>
      <c r="N51" s="63" t="n">
        <f aca="false">(1+AG51)/(1+Prix!$I117)-1</f>
        <v>0.0129999999999997</v>
      </c>
      <c r="O51" s="63" t="n">
        <f aca="false">(1+AH51)/(1+Prix!$I117)-1</f>
        <v>0.0129999999999999</v>
      </c>
      <c r="P51" s="63" t="n">
        <f aca="false">(1+AI51)/(1+Prix!$I117)-1</f>
        <v>0.0129999999999997</v>
      </c>
      <c r="Q51" s="63" t="n">
        <f aca="false">(1+AJ51)/(1+Prix!$I117)-1</f>
        <v>0.0129999999999997</v>
      </c>
      <c r="R51" s="63" t="n">
        <f aca="false">(1+AK51)/(1+Prix!$I117)-1</f>
        <v>0.0129999999999997</v>
      </c>
      <c r="S51" s="63" t="n">
        <f aca="false">(1+AL51)/(1+Prix!$I117)-1</f>
        <v>0.0129999999999997</v>
      </c>
      <c r="T51" s="64" t="n">
        <f aca="false">(1+AM51)/(1+Prix!$I117)-1</f>
        <v>0.0129999999999997</v>
      </c>
      <c r="U51" s="65" t="n">
        <f aca="false">(1+AN51)/(1+Prix!$I117)-1</f>
        <v>0.0129999999999997</v>
      </c>
      <c r="V51" s="62" t="n">
        <f aca="false">(1+C51)*(1+Prix!G117)-1</f>
        <v>0.0307275</v>
      </c>
      <c r="W51" s="66" t="n">
        <v>0.0306560828815727</v>
      </c>
      <c r="X51" s="66" t="n">
        <v>0.0307275</v>
      </c>
      <c r="Y51" s="66" t="n">
        <v>0.0307275</v>
      </c>
      <c r="Z51" s="66" t="n">
        <v>0.0307275</v>
      </c>
      <c r="AA51" s="66" t="n">
        <v>0.0304999999999997</v>
      </c>
      <c r="AB51" s="66" t="n">
        <v>0.0307275</v>
      </c>
      <c r="AC51" s="66" t="n">
        <v>0.0307274999999998</v>
      </c>
      <c r="AD51" s="66" t="n">
        <v>0.0307275</v>
      </c>
      <c r="AE51" s="66" t="n">
        <v>0.0305</v>
      </c>
      <c r="AF51" s="66" t="n">
        <v>0.0307274999999998</v>
      </c>
      <c r="AG51" s="66" t="n">
        <v>0.0307274999999998</v>
      </c>
      <c r="AH51" s="66" t="n">
        <v>0.0307275</v>
      </c>
      <c r="AI51" s="66" t="n">
        <v>0.0307274999999998</v>
      </c>
      <c r="AJ51" s="66" t="n">
        <v>0.0307274999999998</v>
      </c>
      <c r="AK51" s="66" t="n">
        <v>0.0307274999999998</v>
      </c>
      <c r="AL51" s="66" t="n">
        <v>0.0307274999999998</v>
      </c>
      <c r="AM51" s="66" t="n">
        <v>0.0307274999999998</v>
      </c>
      <c r="AN51" s="67" t="n">
        <v>0.0307274999999998</v>
      </c>
    </row>
    <row r="52" customFormat="false" ht="15" hidden="false" customHeight="false" outlineLevel="0" collapsed="false">
      <c r="B52" s="61" t="n">
        <f aca="false">B51+1</f>
        <v>2061</v>
      </c>
      <c r="C52" s="62" t="n">
        <v>0.013</v>
      </c>
      <c r="D52" s="63" t="n">
        <f aca="false">(1+W52)/(1+Prix!$I118)-1</f>
        <v>0.0129218322745657</v>
      </c>
      <c r="E52" s="63" t="n">
        <f aca="false">(1+X52)/(1+Prix!$I118)-1</f>
        <v>0.0129999999999999</v>
      </c>
      <c r="F52" s="63" t="n">
        <f aca="false">(1+Y52)/(1+Prix!$I118)-1</f>
        <v>0.0129999999999999</v>
      </c>
      <c r="G52" s="63" t="n">
        <f aca="false">(1+Z52)/(1+Prix!$I118)-1</f>
        <v>0.0129999999999999</v>
      </c>
      <c r="H52" s="63" t="n">
        <f aca="false">(1+AA52)/(1+Prix!$I118)-1</f>
        <v>0.0127764127764127</v>
      </c>
      <c r="I52" s="63" t="n">
        <f aca="false">(1+AB52)/(1+Prix!$I118)-1</f>
        <v>0.0129999999999999</v>
      </c>
      <c r="J52" s="63" t="n">
        <f aca="false">(1+AC52)/(1+Prix!$I118)-1</f>
        <v>0.0130000000000001</v>
      </c>
      <c r="K52" s="63" t="n">
        <f aca="false">(1+AD52)/(1+Prix!$I118)-1</f>
        <v>0.0129999999999999</v>
      </c>
      <c r="L52" s="63" t="n">
        <f aca="false">(1+AE52)/(1+Prix!$I118)-1</f>
        <v>0.0127764127764127</v>
      </c>
      <c r="M52" s="63" t="n">
        <f aca="false">(1+AF52)/(1+Prix!$I118)-1</f>
        <v>0.0129999999999999</v>
      </c>
      <c r="N52" s="63" t="n">
        <f aca="false">(1+AG52)/(1+Prix!$I118)-1</f>
        <v>0.0129999999999999</v>
      </c>
      <c r="O52" s="63" t="n">
        <f aca="false">(1+AH52)/(1+Prix!$I118)-1</f>
        <v>0.0129999999999999</v>
      </c>
      <c r="P52" s="63" t="n">
        <f aca="false">(1+AI52)/(1+Prix!$I118)-1</f>
        <v>0.0129999999999999</v>
      </c>
      <c r="Q52" s="63" t="n">
        <f aca="false">(1+AJ52)/(1+Prix!$I118)-1</f>
        <v>0.0129999999999999</v>
      </c>
      <c r="R52" s="63" t="n">
        <f aca="false">(1+AK52)/(1+Prix!$I118)-1</f>
        <v>0.0129999999999997</v>
      </c>
      <c r="S52" s="63" t="n">
        <f aca="false">(1+AL52)/(1+Prix!$I118)-1</f>
        <v>0.0129999999999999</v>
      </c>
      <c r="T52" s="64" t="n">
        <f aca="false">(1+AM52)/(1+Prix!$I118)-1</f>
        <v>0.0129999999999999</v>
      </c>
      <c r="U52" s="65" t="n">
        <f aca="false">(1+AN52)/(1+Prix!$I118)-1</f>
        <v>0.0129999999999999</v>
      </c>
      <c r="V52" s="62" t="n">
        <f aca="false">(1+C52)*(1+Prix!G118)-1</f>
        <v>0.0307275</v>
      </c>
      <c r="W52" s="66" t="n">
        <v>0.0306479643393707</v>
      </c>
      <c r="X52" s="66" t="n">
        <v>0.0307275</v>
      </c>
      <c r="Y52" s="66" t="n">
        <v>0.0307275</v>
      </c>
      <c r="Z52" s="66" t="n">
        <v>0.0307275</v>
      </c>
      <c r="AA52" s="66" t="n">
        <v>0.0305</v>
      </c>
      <c r="AB52" s="66" t="n">
        <v>0.0307275</v>
      </c>
      <c r="AC52" s="66" t="n">
        <v>0.0307275000000002</v>
      </c>
      <c r="AD52" s="66" t="n">
        <v>0.0307275</v>
      </c>
      <c r="AE52" s="66" t="n">
        <v>0.0305</v>
      </c>
      <c r="AF52" s="66" t="n">
        <v>0.0307275</v>
      </c>
      <c r="AG52" s="66" t="n">
        <v>0.0307275</v>
      </c>
      <c r="AH52" s="66" t="n">
        <v>0.0307275</v>
      </c>
      <c r="AI52" s="66" t="n">
        <v>0.0307275</v>
      </c>
      <c r="AJ52" s="66" t="n">
        <v>0.0307275</v>
      </c>
      <c r="AK52" s="66" t="n">
        <v>0.0307274999999998</v>
      </c>
      <c r="AL52" s="66" t="n">
        <v>0.0307275</v>
      </c>
      <c r="AM52" s="66" t="n">
        <v>0.0307275</v>
      </c>
      <c r="AN52" s="67" t="n">
        <v>0.0307275</v>
      </c>
    </row>
    <row r="53" customFormat="false" ht="15" hidden="false" customHeight="false" outlineLevel="0" collapsed="false">
      <c r="B53" s="61" t="n">
        <f aca="false">B52+1</f>
        <v>2062</v>
      </c>
      <c r="C53" s="62" t="n">
        <v>0.013</v>
      </c>
      <c r="D53" s="63" t="n">
        <f aca="false">(1+W53)/(1+Prix!$I119)-1</f>
        <v>0.0129445225212248</v>
      </c>
      <c r="E53" s="63" t="n">
        <f aca="false">(1+X53)/(1+Prix!$I119)-1</f>
        <v>0.0129999999999999</v>
      </c>
      <c r="F53" s="63" t="n">
        <f aca="false">(1+Y53)/(1+Prix!$I119)-1</f>
        <v>0.0129999999999999</v>
      </c>
      <c r="G53" s="63" t="n">
        <f aca="false">(1+Z53)/(1+Prix!$I119)-1</f>
        <v>0.0129999999999999</v>
      </c>
      <c r="H53" s="63" t="n">
        <f aca="false">(1+AA53)/(1+Prix!$I119)-1</f>
        <v>0.0127764127764127</v>
      </c>
      <c r="I53" s="63" t="n">
        <f aca="false">(1+AB53)/(1+Prix!$I119)-1</f>
        <v>0.0129999999999999</v>
      </c>
      <c r="J53" s="63" t="n">
        <f aca="false">(1+AC53)/(1+Prix!$I119)-1</f>
        <v>0.0129999999999999</v>
      </c>
      <c r="K53" s="63" t="n">
        <f aca="false">(1+AD53)/(1+Prix!$I119)-1</f>
        <v>0.0129999999999997</v>
      </c>
      <c r="L53" s="63" t="n">
        <f aca="false">(1+AE53)/(1+Prix!$I119)-1</f>
        <v>0.0127764127764125</v>
      </c>
      <c r="M53" s="63" t="n">
        <f aca="false">(1+AF53)/(1+Prix!$I119)-1</f>
        <v>0.0129999999999999</v>
      </c>
      <c r="N53" s="63" t="n">
        <f aca="false">(1+AG53)/(1+Prix!$I119)-1</f>
        <v>0.0130000000000001</v>
      </c>
      <c r="O53" s="63" t="n">
        <f aca="false">(1+AH53)/(1+Prix!$I119)-1</f>
        <v>0.0129999999999999</v>
      </c>
      <c r="P53" s="63" t="n">
        <f aca="false">(1+AI53)/(1+Prix!$I119)-1</f>
        <v>0.0130000000000001</v>
      </c>
      <c r="Q53" s="63" t="n">
        <f aca="false">(1+AJ53)/(1+Prix!$I119)-1</f>
        <v>0.0129999999999999</v>
      </c>
      <c r="R53" s="63" t="n">
        <f aca="false">(1+AK53)/(1+Prix!$I119)-1</f>
        <v>0.0130000000000001</v>
      </c>
      <c r="S53" s="63" t="n">
        <f aca="false">(1+AL53)/(1+Prix!$I119)-1</f>
        <v>0.0129999999999997</v>
      </c>
      <c r="T53" s="64" t="n">
        <f aca="false">(1+AM53)/(1+Prix!$I119)-1</f>
        <v>0.0129999999999999</v>
      </c>
      <c r="U53" s="65" t="n">
        <f aca="false">(1+AN53)/(1+Prix!$I119)-1</f>
        <v>0.0129999999999999</v>
      </c>
      <c r="V53" s="62" t="n">
        <f aca="false">(1+C53)*(1+Prix!G119)-1</f>
        <v>0.0307275</v>
      </c>
      <c r="W53" s="66" t="n">
        <v>0.0306710516653463</v>
      </c>
      <c r="X53" s="66" t="n">
        <v>0.0307275</v>
      </c>
      <c r="Y53" s="66" t="n">
        <v>0.0307275</v>
      </c>
      <c r="Z53" s="66" t="n">
        <v>0.0307275</v>
      </c>
      <c r="AA53" s="66" t="n">
        <v>0.0305</v>
      </c>
      <c r="AB53" s="66" t="n">
        <v>0.0307275</v>
      </c>
      <c r="AC53" s="66" t="n">
        <v>0.0307275</v>
      </c>
      <c r="AD53" s="66" t="n">
        <v>0.0307274999999998</v>
      </c>
      <c r="AE53" s="66" t="n">
        <v>0.0304999999999997</v>
      </c>
      <c r="AF53" s="66" t="n">
        <v>0.0307275</v>
      </c>
      <c r="AG53" s="66" t="n">
        <v>0.0307275000000002</v>
      </c>
      <c r="AH53" s="66" t="n">
        <v>0.0307275</v>
      </c>
      <c r="AI53" s="66" t="n">
        <v>0.0307275000000002</v>
      </c>
      <c r="AJ53" s="66" t="n">
        <v>0.0307275</v>
      </c>
      <c r="AK53" s="66" t="n">
        <v>0.0307275000000002</v>
      </c>
      <c r="AL53" s="66" t="n">
        <v>0.0307274999999998</v>
      </c>
      <c r="AM53" s="66" t="n">
        <v>0.0307275</v>
      </c>
      <c r="AN53" s="67" t="n">
        <v>0.0307275</v>
      </c>
    </row>
    <row r="54" customFormat="false" ht="15" hidden="false" customHeight="false" outlineLevel="0" collapsed="false">
      <c r="B54" s="61" t="n">
        <f aca="false">B53+1</f>
        <v>2063</v>
      </c>
      <c r="C54" s="62" t="n">
        <v>0.013</v>
      </c>
      <c r="D54" s="63" t="n">
        <f aca="false">(1+W54)/(1+Prix!$I120)-1</f>
        <v>0.0129489988974592</v>
      </c>
      <c r="E54" s="63" t="n">
        <f aca="false">(1+X54)/(1+Prix!$I120)-1</f>
        <v>0.0129999999999999</v>
      </c>
      <c r="F54" s="63" t="n">
        <f aca="false">(1+Y54)/(1+Prix!$I120)-1</f>
        <v>0.0129999999999999</v>
      </c>
      <c r="G54" s="63" t="n">
        <f aca="false">(1+Z54)/(1+Prix!$I120)-1</f>
        <v>0.0129999999999999</v>
      </c>
      <c r="H54" s="63" t="n">
        <f aca="false">(1+AA54)/(1+Prix!$I120)-1</f>
        <v>0.0127764127764127</v>
      </c>
      <c r="I54" s="63" t="n">
        <f aca="false">(1+AB54)/(1+Prix!$I120)-1</f>
        <v>0.0129999999999999</v>
      </c>
      <c r="J54" s="63" t="n">
        <f aca="false">(1+AC54)/(1+Prix!$I120)-1</f>
        <v>0.0129999999999999</v>
      </c>
      <c r="K54" s="63" t="n">
        <f aca="false">(1+AD54)/(1+Prix!$I120)-1</f>
        <v>0.0129999999999999</v>
      </c>
      <c r="L54" s="63" t="n">
        <f aca="false">(1+AE54)/(1+Prix!$I120)-1</f>
        <v>0.0127764127764129</v>
      </c>
      <c r="M54" s="63" t="n">
        <f aca="false">(1+AF54)/(1+Prix!$I120)-1</f>
        <v>0.0130000000000001</v>
      </c>
      <c r="N54" s="63" t="n">
        <f aca="false">(1+AG54)/(1+Prix!$I120)-1</f>
        <v>0.0129999999999999</v>
      </c>
      <c r="O54" s="63" t="n">
        <f aca="false">(1+AH54)/(1+Prix!$I120)-1</f>
        <v>0.0129999999999999</v>
      </c>
      <c r="P54" s="63" t="n">
        <f aca="false">(1+AI54)/(1+Prix!$I120)-1</f>
        <v>0.0129999999999999</v>
      </c>
      <c r="Q54" s="63" t="n">
        <f aca="false">(1+AJ54)/(1+Prix!$I120)-1</f>
        <v>0.0130000000000001</v>
      </c>
      <c r="R54" s="63" t="n">
        <f aca="false">(1+AK54)/(1+Prix!$I120)-1</f>
        <v>0.0129999999999999</v>
      </c>
      <c r="S54" s="63" t="n">
        <f aca="false">(1+AL54)/(1+Prix!$I120)-1</f>
        <v>0.0129999999999999</v>
      </c>
      <c r="T54" s="64" t="n">
        <f aca="false">(1+AM54)/(1+Prix!$I120)-1</f>
        <v>0.0129999999999999</v>
      </c>
      <c r="U54" s="65" t="n">
        <f aca="false">(1+AN54)/(1+Prix!$I120)-1</f>
        <v>0.0129999999999999</v>
      </c>
      <c r="V54" s="62" t="n">
        <f aca="false">(1+C54)*(1+Prix!G120)-1</f>
        <v>0.0307275</v>
      </c>
      <c r="W54" s="66" t="n">
        <v>0.0306756063781648</v>
      </c>
      <c r="X54" s="66" t="n">
        <v>0.0307275</v>
      </c>
      <c r="Y54" s="66" t="n">
        <v>0.0307275</v>
      </c>
      <c r="Z54" s="66" t="n">
        <v>0.0307275</v>
      </c>
      <c r="AA54" s="66" t="n">
        <v>0.0305</v>
      </c>
      <c r="AB54" s="66" t="n">
        <v>0.0307275</v>
      </c>
      <c r="AC54" s="66" t="n">
        <v>0.0307275</v>
      </c>
      <c r="AD54" s="66" t="n">
        <v>0.0307275</v>
      </c>
      <c r="AE54" s="66" t="n">
        <v>0.0305000000000002</v>
      </c>
      <c r="AF54" s="66" t="n">
        <v>0.0307275000000002</v>
      </c>
      <c r="AG54" s="66" t="n">
        <v>0.0307275</v>
      </c>
      <c r="AH54" s="66" t="n">
        <v>0.0307275</v>
      </c>
      <c r="AI54" s="66" t="n">
        <v>0.0307275</v>
      </c>
      <c r="AJ54" s="66" t="n">
        <v>0.0307275000000002</v>
      </c>
      <c r="AK54" s="66" t="n">
        <v>0.0307275</v>
      </c>
      <c r="AL54" s="66" t="n">
        <v>0.0307275</v>
      </c>
      <c r="AM54" s="66" t="n">
        <v>0.0307275</v>
      </c>
      <c r="AN54" s="67" t="n">
        <v>0.0307275</v>
      </c>
    </row>
    <row r="55" customFormat="false" ht="15" hidden="false" customHeight="false" outlineLevel="0" collapsed="false">
      <c r="B55" s="61" t="n">
        <f aca="false">B54+1</f>
        <v>2064</v>
      </c>
      <c r="C55" s="62" t="n">
        <v>0.013</v>
      </c>
      <c r="D55" s="63" t="n">
        <f aca="false">(1+W55)/(1+Prix!$I121)-1</f>
        <v>0.0129529722729393</v>
      </c>
      <c r="E55" s="63" t="n">
        <f aca="false">(1+X55)/(1+Prix!$I121)-1</f>
        <v>0.0129999999999999</v>
      </c>
      <c r="F55" s="63" t="n">
        <f aca="false">(1+Y55)/(1+Prix!$I121)-1</f>
        <v>0.0129999999999999</v>
      </c>
      <c r="G55" s="63" t="n">
        <f aca="false">(1+Z55)/(1+Prix!$I121)-1</f>
        <v>0.0129999999999999</v>
      </c>
      <c r="H55" s="63" t="n">
        <f aca="false">(1+AA55)/(1+Prix!$I121)-1</f>
        <v>0.0127764127764127</v>
      </c>
      <c r="I55" s="63" t="n">
        <f aca="false">(1+AB55)/(1+Prix!$I121)-1</f>
        <v>0.0129999999999999</v>
      </c>
      <c r="J55" s="63" t="n">
        <f aca="false">(1+AC55)/(1+Prix!$I121)-1</f>
        <v>0.0129999999999999</v>
      </c>
      <c r="K55" s="63" t="n">
        <f aca="false">(1+AD55)/(1+Prix!$I121)-1</f>
        <v>0.0129999999999997</v>
      </c>
      <c r="L55" s="63" t="n">
        <f aca="false">(1+AE55)/(1+Prix!$I121)-1</f>
        <v>0.0127764127764127</v>
      </c>
      <c r="M55" s="63" t="n">
        <f aca="false">(1+AF55)/(1+Prix!$I121)-1</f>
        <v>0.0130000000000001</v>
      </c>
      <c r="N55" s="63" t="n">
        <f aca="false">(1+AG55)/(1+Prix!$I121)-1</f>
        <v>0.0130000000000001</v>
      </c>
      <c r="O55" s="63" t="n">
        <f aca="false">(1+AH55)/(1+Prix!$I121)-1</f>
        <v>0.0129999999999999</v>
      </c>
      <c r="P55" s="63" t="n">
        <f aca="false">(1+AI55)/(1+Prix!$I121)-1</f>
        <v>0.0129999999999999</v>
      </c>
      <c r="Q55" s="63" t="n">
        <f aca="false">(1+AJ55)/(1+Prix!$I121)-1</f>
        <v>0.0129999999999999</v>
      </c>
      <c r="R55" s="63" t="n">
        <f aca="false">(1+AK55)/(1+Prix!$I121)-1</f>
        <v>0.0129999999999999</v>
      </c>
      <c r="S55" s="63" t="n">
        <f aca="false">(1+AL55)/(1+Prix!$I121)-1</f>
        <v>0.0130000000000001</v>
      </c>
      <c r="T55" s="64" t="n">
        <f aca="false">(1+AM55)/(1+Prix!$I121)-1</f>
        <v>0.0129999999999995</v>
      </c>
      <c r="U55" s="65" t="n">
        <f aca="false">(1+AN55)/(1+Prix!$I121)-1</f>
        <v>0.0129999999999999</v>
      </c>
      <c r="V55" s="62" t="n">
        <f aca="false">(1+C55)*(1+Prix!G121)-1</f>
        <v>0.0307275</v>
      </c>
      <c r="W55" s="66" t="n">
        <v>0.0306796492877159</v>
      </c>
      <c r="X55" s="66" t="n">
        <v>0.0307275</v>
      </c>
      <c r="Y55" s="66" t="n">
        <v>0.0307275</v>
      </c>
      <c r="Z55" s="66" t="n">
        <v>0.0307275</v>
      </c>
      <c r="AA55" s="66" t="n">
        <v>0.0305</v>
      </c>
      <c r="AB55" s="66" t="n">
        <v>0.0307275</v>
      </c>
      <c r="AC55" s="66" t="n">
        <v>0.0307275</v>
      </c>
      <c r="AD55" s="66" t="n">
        <v>0.0307274999999998</v>
      </c>
      <c r="AE55" s="66" t="n">
        <v>0.0305</v>
      </c>
      <c r="AF55" s="66" t="n">
        <v>0.0307275000000002</v>
      </c>
      <c r="AG55" s="66" t="n">
        <v>0.0307275000000002</v>
      </c>
      <c r="AH55" s="66" t="n">
        <v>0.0307275</v>
      </c>
      <c r="AI55" s="66" t="n">
        <v>0.0307275</v>
      </c>
      <c r="AJ55" s="66" t="n">
        <v>0.0307275</v>
      </c>
      <c r="AK55" s="66" t="n">
        <v>0.0307275</v>
      </c>
      <c r="AL55" s="66" t="n">
        <v>0.0307275000000002</v>
      </c>
      <c r="AM55" s="66" t="n">
        <v>0.0307274999999996</v>
      </c>
      <c r="AN55" s="67" t="n">
        <v>0.0307275</v>
      </c>
    </row>
    <row r="56" customFormat="false" ht="15" hidden="false" customHeight="false" outlineLevel="0" collapsed="false">
      <c r="B56" s="61" t="n">
        <f aca="false">B55+1</f>
        <v>2065</v>
      </c>
      <c r="C56" s="62" t="n">
        <v>0.013</v>
      </c>
      <c r="D56" s="63" t="n">
        <f aca="false">(1+W56)/(1+Prix!$I122)-1</f>
        <v>0.0129784767285084</v>
      </c>
      <c r="E56" s="63" t="n">
        <f aca="false">(1+X56)/(1+Prix!$I122)-1</f>
        <v>0.0129999999999999</v>
      </c>
      <c r="F56" s="63" t="n">
        <f aca="false">(1+Y56)/(1+Prix!$I122)-1</f>
        <v>0.0129999999999999</v>
      </c>
      <c r="G56" s="63" t="n">
        <f aca="false">(1+Z56)/(1+Prix!$I122)-1</f>
        <v>0.0129999999999999</v>
      </c>
      <c r="H56" s="63" t="n">
        <f aca="false">(1+AA56)/(1+Prix!$I122)-1</f>
        <v>0.0127764127764129</v>
      </c>
      <c r="I56" s="63" t="n">
        <f aca="false">(1+AB56)/(1+Prix!$I122)-1</f>
        <v>0.0129999999999999</v>
      </c>
      <c r="J56" s="63" t="n">
        <f aca="false">(1+AC56)/(1+Prix!$I122)-1</f>
        <v>0.0130000000000001</v>
      </c>
      <c r="K56" s="63" t="n">
        <f aca="false">(1+AD56)/(1+Prix!$I122)-1</f>
        <v>0.0129999999999999</v>
      </c>
      <c r="L56" s="63" t="n">
        <f aca="false">(1+AE56)/(1+Prix!$I122)-1</f>
        <v>0.0127764127764129</v>
      </c>
      <c r="M56" s="63" t="n">
        <f aca="false">(1+AF56)/(1+Prix!$I122)-1</f>
        <v>0.0129999999999999</v>
      </c>
      <c r="N56" s="63" t="n">
        <f aca="false">(1+AG56)/(1+Prix!$I122)-1</f>
        <v>0.0130000000000001</v>
      </c>
      <c r="O56" s="63" t="n">
        <f aca="false">(1+AH56)/(1+Prix!$I122)-1</f>
        <v>0.0129999999999999</v>
      </c>
      <c r="P56" s="63" t="n">
        <f aca="false">(1+AI56)/(1+Prix!$I122)-1</f>
        <v>0.0129999999999999</v>
      </c>
      <c r="Q56" s="63" t="n">
        <f aca="false">(1+AJ56)/(1+Prix!$I122)-1</f>
        <v>0.0129999999999999</v>
      </c>
      <c r="R56" s="63" t="n">
        <f aca="false">(1+AK56)/(1+Prix!$I122)-1</f>
        <v>0.0130000000000001</v>
      </c>
      <c r="S56" s="63" t="n">
        <f aca="false">(1+AL56)/(1+Prix!$I122)-1</f>
        <v>0.0129999999999999</v>
      </c>
      <c r="T56" s="64" t="n">
        <f aca="false">(1+AM56)/(1+Prix!$I122)-1</f>
        <v>0.0129999999999999</v>
      </c>
      <c r="U56" s="65" t="n">
        <f aca="false">(1+AN56)/(1+Prix!$I122)-1</f>
        <v>0.0130000000000001</v>
      </c>
      <c r="V56" s="62" t="n">
        <f aca="false">(1+C56)*(1+Prix!G122)-1</f>
        <v>0.0307275</v>
      </c>
      <c r="W56" s="66" t="n">
        <v>0.0307056000712573</v>
      </c>
      <c r="X56" s="66" t="n">
        <v>0.0307275</v>
      </c>
      <c r="Y56" s="66" t="n">
        <v>0.0307275</v>
      </c>
      <c r="Z56" s="66" t="n">
        <v>0.0307275</v>
      </c>
      <c r="AA56" s="66" t="n">
        <v>0.0305000000000002</v>
      </c>
      <c r="AB56" s="66" t="n">
        <v>0.0307275</v>
      </c>
      <c r="AC56" s="66" t="n">
        <v>0.0307275000000002</v>
      </c>
      <c r="AD56" s="66" t="n">
        <v>0.0307275</v>
      </c>
      <c r="AE56" s="66" t="n">
        <v>0.0305000000000002</v>
      </c>
      <c r="AF56" s="66" t="n">
        <v>0.0307275</v>
      </c>
      <c r="AG56" s="66" t="n">
        <v>0.0307275000000002</v>
      </c>
      <c r="AH56" s="66" t="n">
        <v>0.0307275</v>
      </c>
      <c r="AI56" s="66" t="n">
        <v>0.0307275</v>
      </c>
      <c r="AJ56" s="66" t="n">
        <v>0.0307275</v>
      </c>
      <c r="AK56" s="66" t="n">
        <v>0.0307275000000002</v>
      </c>
      <c r="AL56" s="66" t="n">
        <v>0.0307275</v>
      </c>
      <c r="AM56" s="66" t="n">
        <v>0.0307275</v>
      </c>
      <c r="AN56" s="67" t="n">
        <v>0.0307275000000002</v>
      </c>
    </row>
    <row r="57" customFormat="false" ht="15" hidden="false" customHeight="false" outlineLevel="0" collapsed="false">
      <c r="B57" s="61" t="n">
        <f aca="false">B56+1</f>
        <v>2066</v>
      </c>
      <c r="C57" s="62" t="n">
        <v>0.013</v>
      </c>
      <c r="D57" s="63" t="n">
        <f aca="false">(1+W57)/(1+Prix!$I123)-1</f>
        <v>0.0129701358870507</v>
      </c>
      <c r="E57" s="63" t="n">
        <f aca="false">(1+X57)/(1+Prix!$I123)-1</f>
        <v>0.0129999999999999</v>
      </c>
      <c r="F57" s="63" t="n">
        <f aca="false">(1+Y57)/(1+Prix!$I123)-1</f>
        <v>0.0129999999999999</v>
      </c>
      <c r="G57" s="63" t="n">
        <f aca="false">(1+Z57)/(1+Prix!$I123)-1</f>
        <v>0.0129999999999999</v>
      </c>
      <c r="H57" s="63" t="n">
        <f aca="false">(1+AA57)/(1+Prix!$I123)-1</f>
        <v>0.0127764127764127</v>
      </c>
      <c r="I57" s="63" t="n">
        <f aca="false">(1+AB57)/(1+Prix!$I123)-1</f>
        <v>0.0129999999999999</v>
      </c>
      <c r="J57" s="63" t="n">
        <f aca="false">(1+AC57)/(1+Prix!$I123)-1</f>
        <v>0.0129999999999999</v>
      </c>
      <c r="K57" s="63" t="n">
        <f aca="false">(1+AD57)/(1+Prix!$I123)-1</f>
        <v>0.0129999999999999</v>
      </c>
      <c r="L57" s="63" t="n">
        <f aca="false">(1+AE57)/(1+Prix!$I123)-1</f>
        <v>0.0127764127764127</v>
      </c>
      <c r="M57" s="63" t="n">
        <f aca="false">(1+AF57)/(1+Prix!$I123)-1</f>
        <v>0.0129999999999997</v>
      </c>
      <c r="N57" s="63" t="n">
        <f aca="false">(1+AG57)/(1+Prix!$I123)-1</f>
        <v>0.0130000000000001</v>
      </c>
      <c r="O57" s="63" t="n">
        <f aca="false">(1+AH57)/(1+Prix!$I123)-1</f>
        <v>0.0129999999999999</v>
      </c>
      <c r="P57" s="63" t="n">
        <f aca="false">(1+AI57)/(1+Prix!$I123)-1</f>
        <v>0.0129999999999999</v>
      </c>
      <c r="Q57" s="63" t="n">
        <f aca="false">(1+AJ57)/(1+Prix!$I123)-1</f>
        <v>0.0130000000000001</v>
      </c>
      <c r="R57" s="63" t="n">
        <f aca="false">(1+AK57)/(1+Prix!$I123)-1</f>
        <v>0.0129999999999997</v>
      </c>
      <c r="S57" s="63" t="n">
        <f aca="false">(1+AL57)/(1+Prix!$I123)-1</f>
        <v>0.0129999999999999</v>
      </c>
      <c r="T57" s="64" t="n">
        <f aca="false">(1+AM57)/(1+Prix!$I123)-1</f>
        <v>0.0129999999999999</v>
      </c>
      <c r="U57" s="65" t="n">
        <f aca="false">(1+AN57)/(1+Prix!$I123)-1</f>
        <v>0.0129999999999999</v>
      </c>
      <c r="V57" s="62" t="n">
        <f aca="false">(1+C57)*(1+Prix!G123)-1</f>
        <v>0.0307275</v>
      </c>
      <c r="W57" s="66" t="n">
        <v>0.0306971132650742</v>
      </c>
      <c r="X57" s="66" t="n">
        <v>0.0307275</v>
      </c>
      <c r="Y57" s="66" t="n">
        <v>0.0307275</v>
      </c>
      <c r="Z57" s="66" t="n">
        <v>0.0307275</v>
      </c>
      <c r="AA57" s="66" t="n">
        <v>0.0305</v>
      </c>
      <c r="AB57" s="66" t="n">
        <v>0.0307275</v>
      </c>
      <c r="AC57" s="66" t="n">
        <v>0.0307275</v>
      </c>
      <c r="AD57" s="66" t="n">
        <v>0.0307275</v>
      </c>
      <c r="AE57" s="66" t="n">
        <v>0.0305</v>
      </c>
      <c r="AF57" s="66" t="n">
        <v>0.0307274999999998</v>
      </c>
      <c r="AG57" s="66" t="n">
        <v>0.0307275000000002</v>
      </c>
      <c r="AH57" s="66" t="n">
        <v>0.0307275</v>
      </c>
      <c r="AI57" s="66" t="n">
        <v>0.0307275</v>
      </c>
      <c r="AJ57" s="66" t="n">
        <v>0.0307275000000002</v>
      </c>
      <c r="AK57" s="66" t="n">
        <v>0.0307274999999998</v>
      </c>
      <c r="AL57" s="66" t="n">
        <v>0.0307275</v>
      </c>
      <c r="AM57" s="66" t="n">
        <v>0.0307275</v>
      </c>
      <c r="AN57" s="67" t="n">
        <v>0.0307275</v>
      </c>
    </row>
    <row r="58" customFormat="false" ht="15" hidden="false" customHeight="false" outlineLevel="0" collapsed="false">
      <c r="B58" s="61" t="n">
        <f aca="false">B57+1</f>
        <v>2067</v>
      </c>
      <c r="C58" s="62" t="n">
        <v>0.013</v>
      </c>
      <c r="D58" s="63" t="n">
        <f aca="false">(1+W58)/(1+Prix!$I124)-1</f>
        <v>0.0129606660706418</v>
      </c>
      <c r="E58" s="63" t="n">
        <f aca="false">(1+X58)/(1+Prix!$I124)-1</f>
        <v>0.0129999999999999</v>
      </c>
      <c r="F58" s="63" t="n">
        <f aca="false">(1+Y58)/(1+Prix!$I124)-1</f>
        <v>0.0129999999999999</v>
      </c>
      <c r="G58" s="63" t="n">
        <f aca="false">(1+Z58)/(1+Prix!$I124)-1</f>
        <v>0.0129999999999999</v>
      </c>
      <c r="H58" s="63" t="n">
        <f aca="false">(1+AA58)/(1+Prix!$I124)-1</f>
        <v>0.0127764127764127</v>
      </c>
      <c r="I58" s="63" t="n">
        <f aca="false">(1+AB58)/(1+Prix!$I124)-1</f>
        <v>0.0129999999999999</v>
      </c>
      <c r="J58" s="63" t="n">
        <f aca="false">(1+AC58)/(1+Prix!$I124)-1</f>
        <v>0.0129999999999999</v>
      </c>
      <c r="K58" s="63" t="n">
        <f aca="false">(1+AD58)/(1+Prix!$I124)-1</f>
        <v>0.0129999999999999</v>
      </c>
      <c r="L58" s="63" t="n">
        <f aca="false">(1+AE58)/(1+Prix!$I124)-1</f>
        <v>0.0127764127764127</v>
      </c>
      <c r="M58" s="63" t="n">
        <f aca="false">(1+AF58)/(1+Prix!$I124)-1</f>
        <v>0.0129999999999999</v>
      </c>
      <c r="N58" s="63" t="n">
        <f aca="false">(1+AG58)/(1+Prix!$I124)-1</f>
        <v>0.0130000000000001</v>
      </c>
      <c r="O58" s="63" t="n">
        <f aca="false">(1+AH58)/(1+Prix!$I124)-1</f>
        <v>0.0129999999999999</v>
      </c>
      <c r="P58" s="63" t="n">
        <f aca="false">(1+AI58)/(1+Prix!$I124)-1</f>
        <v>0.0130000000000001</v>
      </c>
      <c r="Q58" s="63" t="n">
        <f aca="false">(1+AJ58)/(1+Prix!$I124)-1</f>
        <v>0.0130000000000001</v>
      </c>
      <c r="R58" s="63" t="n">
        <f aca="false">(1+AK58)/(1+Prix!$I124)-1</f>
        <v>0.0130000000000001</v>
      </c>
      <c r="S58" s="63" t="n">
        <f aca="false">(1+AL58)/(1+Prix!$I124)-1</f>
        <v>0.0129999999999999</v>
      </c>
      <c r="T58" s="64" t="n">
        <f aca="false">(1+AM58)/(1+Prix!$I124)-1</f>
        <v>0.0129999999999995</v>
      </c>
      <c r="U58" s="65" t="n">
        <f aca="false">(1+AN58)/(1+Prix!$I124)-1</f>
        <v>0.0130000000000001</v>
      </c>
      <c r="V58" s="62" t="n">
        <f aca="false">(1+C58)*(1+Prix!G124)-1</f>
        <v>0.0307275</v>
      </c>
      <c r="W58" s="66" t="n">
        <v>0.0306874777268782</v>
      </c>
      <c r="X58" s="66" t="n">
        <v>0.0307275</v>
      </c>
      <c r="Y58" s="66" t="n">
        <v>0.0307275</v>
      </c>
      <c r="Z58" s="66" t="n">
        <v>0.0307275</v>
      </c>
      <c r="AA58" s="66" t="n">
        <v>0.0305</v>
      </c>
      <c r="AB58" s="66" t="n">
        <v>0.0307275</v>
      </c>
      <c r="AC58" s="66" t="n">
        <v>0.0307275</v>
      </c>
      <c r="AD58" s="66" t="n">
        <v>0.0307275</v>
      </c>
      <c r="AE58" s="66" t="n">
        <v>0.0305</v>
      </c>
      <c r="AF58" s="66" t="n">
        <v>0.0307275</v>
      </c>
      <c r="AG58" s="66" t="n">
        <v>0.0307275000000002</v>
      </c>
      <c r="AH58" s="66" t="n">
        <v>0.0307275</v>
      </c>
      <c r="AI58" s="66" t="n">
        <v>0.0307275000000002</v>
      </c>
      <c r="AJ58" s="66" t="n">
        <v>0.0307275000000002</v>
      </c>
      <c r="AK58" s="66" t="n">
        <v>0.0307275000000002</v>
      </c>
      <c r="AL58" s="66" t="n">
        <v>0.0307275</v>
      </c>
      <c r="AM58" s="66" t="n">
        <v>0.0307274999999996</v>
      </c>
      <c r="AN58" s="67" t="n">
        <v>0.0307275000000002</v>
      </c>
    </row>
    <row r="59" customFormat="false" ht="15" hidden="false" customHeight="false" outlineLevel="0" collapsed="false">
      <c r="B59" s="61" t="n">
        <f aca="false">B58+1</f>
        <v>2068</v>
      </c>
      <c r="C59" s="62" t="n">
        <v>0.013</v>
      </c>
      <c r="D59" s="63" t="n">
        <f aca="false">(1+W59)/(1+Prix!$I125)-1</f>
        <v>0.0129629488561307</v>
      </c>
      <c r="E59" s="63" t="n">
        <f aca="false">(1+X59)/(1+Prix!$I125)-1</f>
        <v>0.0129999999999999</v>
      </c>
      <c r="F59" s="63" t="n">
        <f aca="false">(1+Y59)/(1+Prix!$I125)-1</f>
        <v>0.0129999999999999</v>
      </c>
      <c r="G59" s="63" t="n">
        <f aca="false">(1+Z59)/(1+Prix!$I125)-1</f>
        <v>0.0129999999999999</v>
      </c>
      <c r="H59" s="63" t="n">
        <f aca="false">(1+AA59)/(1+Prix!$I125)-1</f>
        <v>0.0127764127764129</v>
      </c>
      <c r="I59" s="63" t="n">
        <f aca="false">(1+AB59)/(1+Prix!$I125)-1</f>
        <v>0.0129999999999999</v>
      </c>
      <c r="J59" s="63" t="n">
        <f aca="false">(1+AC59)/(1+Prix!$I125)-1</f>
        <v>0.0129999999999999</v>
      </c>
      <c r="K59" s="63" t="n">
        <f aca="false">(1+AD59)/(1+Prix!$I125)-1</f>
        <v>0.0129999999999999</v>
      </c>
      <c r="L59" s="63" t="n">
        <f aca="false">(1+AE59)/(1+Prix!$I125)-1</f>
        <v>0.0127764127764127</v>
      </c>
      <c r="M59" s="63" t="n">
        <f aca="false">(1+AF59)/(1+Prix!$I125)-1</f>
        <v>0.0130000000000001</v>
      </c>
      <c r="N59" s="63" t="n">
        <f aca="false">(1+AG59)/(1+Prix!$I125)-1</f>
        <v>0.0129999999999997</v>
      </c>
      <c r="O59" s="63" t="n">
        <f aca="false">(1+AH59)/(1+Prix!$I125)-1</f>
        <v>0.0129999999999999</v>
      </c>
      <c r="P59" s="63" t="n">
        <f aca="false">(1+AI59)/(1+Prix!$I125)-1</f>
        <v>0.0129999999999997</v>
      </c>
      <c r="Q59" s="63" t="n">
        <f aca="false">(1+AJ59)/(1+Prix!$I125)-1</f>
        <v>0.0129999999999999</v>
      </c>
      <c r="R59" s="63" t="n">
        <f aca="false">(1+AK59)/(1+Prix!$I125)-1</f>
        <v>0.0129999999999999</v>
      </c>
      <c r="S59" s="63" t="n">
        <f aca="false">(1+AL59)/(1+Prix!$I125)-1</f>
        <v>0.0129999999999999</v>
      </c>
      <c r="T59" s="64" t="n">
        <f aca="false">(1+AM59)/(1+Prix!$I125)-1</f>
        <v>0.0129999999999999</v>
      </c>
      <c r="U59" s="65" t="n">
        <f aca="false">(1+AN59)/(1+Prix!$I125)-1</f>
        <v>0.0129999999999999</v>
      </c>
      <c r="V59" s="62" t="n">
        <f aca="false">(1+C59)*(1+Prix!G125)-1</f>
        <v>0.0307275</v>
      </c>
      <c r="W59" s="66" t="n">
        <v>0.0306898004611131</v>
      </c>
      <c r="X59" s="66" t="n">
        <v>0.0307275</v>
      </c>
      <c r="Y59" s="66" t="n">
        <v>0.0307275</v>
      </c>
      <c r="Z59" s="66" t="n">
        <v>0.0307275</v>
      </c>
      <c r="AA59" s="66" t="n">
        <v>0.0305000000000002</v>
      </c>
      <c r="AB59" s="66" t="n">
        <v>0.0307275</v>
      </c>
      <c r="AC59" s="66" t="n">
        <v>0.0307275</v>
      </c>
      <c r="AD59" s="66" t="n">
        <v>0.0307275</v>
      </c>
      <c r="AE59" s="66" t="n">
        <v>0.0305</v>
      </c>
      <c r="AF59" s="66" t="n">
        <v>0.0307275000000002</v>
      </c>
      <c r="AG59" s="66" t="n">
        <v>0.0307274999999998</v>
      </c>
      <c r="AH59" s="66" t="n">
        <v>0.0307275</v>
      </c>
      <c r="AI59" s="66" t="n">
        <v>0.0307274999999998</v>
      </c>
      <c r="AJ59" s="66" t="n">
        <v>0.0307275</v>
      </c>
      <c r="AK59" s="66" t="n">
        <v>0.0307275</v>
      </c>
      <c r="AL59" s="66" t="n">
        <v>0.0307275</v>
      </c>
      <c r="AM59" s="66" t="n">
        <v>0.0307275</v>
      </c>
      <c r="AN59" s="67" t="n">
        <v>0.0307275</v>
      </c>
    </row>
    <row r="60" customFormat="false" ht="15" hidden="false" customHeight="false" outlineLevel="0" collapsed="false">
      <c r="B60" s="61" t="n">
        <f aca="false">B59+1</f>
        <v>2069</v>
      </c>
      <c r="C60" s="62" t="n">
        <v>0.013</v>
      </c>
      <c r="D60" s="63" t="n">
        <f aca="false">(1+W60)/(1+Prix!$I126)-1</f>
        <v>0.0129667161687639</v>
      </c>
      <c r="E60" s="63" t="n">
        <f aca="false">(1+X60)/(1+Prix!$I126)-1</f>
        <v>0.0129999999999999</v>
      </c>
      <c r="F60" s="63" t="n">
        <f aca="false">(1+Y60)/(1+Prix!$I126)-1</f>
        <v>0.0129999999999999</v>
      </c>
      <c r="G60" s="63" t="n">
        <f aca="false">(1+Z60)/(1+Prix!$I126)-1</f>
        <v>0.0129999999999999</v>
      </c>
      <c r="H60" s="63" t="n">
        <f aca="false">(1+AA60)/(1+Prix!$I126)-1</f>
        <v>0.0127764127764127</v>
      </c>
      <c r="I60" s="63" t="n">
        <f aca="false">(1+AB60)/(1+Prix!$I126)-1</f>
        <v>0.0129999999999999</v>
      </c>
      <c r="J60" s="63" t="n">
        <f aca="false">(1+AC60)/(1+Prix!$I126)-1</f>
        <v>0.0129999999999999</v>
      </c>
      <c r="K60" s="63" t="n">
        <f aca="false">(1+AD60)/(1+Prix!$I126)-1</f>
        <v>0.0129999999999999</v>
      </c>
      <c r="L60" s="63" t="n">
        <f aca="false">(1+AE60)/(1+Prix!$I126)-1</f>
        <v>0.0127764127764129</v>
      </c>
      <c r="M60" s="63" t="n">
        <f aca="false">(1+AF60)/(1+Prix!$I126)-1</f>
        <v>0.0129999999999999</v>
      </c>
      <c r="N60" s="63" t="n">
        <f aca="false">(1+AG60)/(1+Prix!$I126)-1</f>
        <v>0.0129999999999999</v>
      </c>
      <c r="O60" s="63" t="n">
        <f aca="false">(1+AH60)/(1+Prix!$I126)-1</f>
        <v>0.0129999999999999</v>
      </c>
      <c r="P60" s="63" t="n">
        <f aca="false">(1+AI60)/(1+Prix!$I126)-1</f>
        <v>0.0130000000000001</v>
      </c>
      <c r="Q60" s="63" t="n">
        <f aca="false">(1+AJ60)/(1+Prix!$I126)-1</f>
        <v>0.0129999999999999</v>
      </c>
      <c r="R60" s="63" t="n">
        <f aca="false">(1+AK60)/(1+Prix!$I126)-1</f>
        <v>0.0129999999999997</v>
      </c>
      <c r="S60" s="63" t="n">
        <f aca="false">(1+AL60)/(1+Prix!$I126)-1</f>
        <v>0.0129999999999999</v>
      </c>
      <c r="T60" s="64" t="n">
        <f aca="false">(1+AM60)/(1+Prix!$I126)-1</f>
        <v>0.0129999999999999</v>
      </c>
      <c r="U60" s="65" t="n">
        <f aca="false">(1+AN60)/(1+Prix!$I126)-1</f>
        <v>0.0130000000000001</v>
      </c>
      <c r="V60" s="62" t="n">
        <f aca="false">(1+C60)*(1+Prix!G126)-1</f>
        <v>0.0307275</v>
      </c>
      <c r="W60" s="66" t="n">
        <v>0.0306936337017174</v>
      </c>
      <c r="X60" s="66" t="n">
        <v>0.0307275</v>
      </c>
      <c r="Y60" s="66" t="n">
        <v>0.0307275</v>
      </c>
      <c r="Z60" s="66" t="n">
        <v>0.0307275</v>
      </c>
      <c r="AA60" s="66" t="n">
        <v>0.0305</v>
      </c>
      <c r="AB60" s="66" t="n">
        <v>0.0307275</v>
      </c>
      <c r="AC60" s="66" t="n">
        <v>0.0307275</v>
      </c>
      <c r="AD60" s="66" t="n">
        <v>0.0307275</v>
      </c>
      <c r="AE60" s="66" t="n">
        <v>0.0305000000000002</v>
      </c>
      <c r="AF60" s="66" t="n">
        <v>0.0307275</v>
      </c>
      <c r="AG60" s="66" t="n">
        <v>0.0307275</v>
      </c>
      <c r="AH60" s="66" t="n">
        <v>0.0307275</v>
      </c>
      <c r="AI60" s="66" t="n">
        <v>0.0307275000000002</v>
      </c>
      <c r="AJ60" s="66" t="n">
        <v>0.0307275</v>
      </c>
      <c r="AK60" s="66" t="n">
        <v>0.0307274999999998</v>
      </c>
      <c r="AL60" s="66" t="n">
        <v>0.0307275</v>
      </c>
      <c r="AM60" s="66" t="n">
        <v>0.0307275</v>
      </c>
      <c r="AN60" s="67" t="n">
        <v>0.0307275000000002</v>
      </c>
    </row>
    <row r="61" customFormat="false" ht="15.75" hidden="false" customHeight="false" outlineLevel="0" collapsed="false">
      <c r="B61" s="68" t="n">
        <f aca="false">B60+1</f>
        <v>2070</v>
      </c>
      <c r="C61" s="69" t="n">
        <v>0.013</v>
      </c>
      <c r="D61" s="70" t="n">
        <f aca="false">(1+W61)/(1+Prix!$I127)-1</f>
        <v>0.0129745127775684</v>
      </c>
      <c r="E61" s="70" t="n">
        <f aca="false">(1+X61)/(1+Prix!$I127)-1</f>
        <v>0.0129999999999999</v>
      </c>
      <c r="F61" s="70" t="n">
        <f aca="false">(1+Y61)/(1+Prix!$I127)-1</f>
        <v>0.0129999999999999</v>
      </c>
      <c r="G61" s="70" t="n">
        <f aca="false">(1+Z61)/(1+Prix!$I127)-1</f>
        <v>0.0129999999999999</v>
      </c>
      <c r="H61" s="70" t="n">
        <f aca="false">(1+AA61)/(1+Prix!$I127)-1</f>
        <v>0.0127764127764127</v>
      </c>
      <c r="I61" s="70" t="n">
        <f aca="false">(1+AB61)/(1+Prix!$I127)-1</f>
        <v>0.0129999999999999</v>
      </c>
      <c r="J61" s="70" t="n">
        <f aca="false">(1+AC61)/(1+Prix!$I127)-1</f>
        <v>0.0130000000000001</v>
      </c>
      <c r="K61" s="70" t="n">
        <f aca="false">(1+AD61)/(1+Prix!$I127)-1</f>
        <v>0.0129999999999999</v>
      </c>
      <c r="L61" s="70" t="n">
        <f aca="false">(1+AE61)/(1+Prix!$I127)-1</f>
        <v>0.0127764127764127</v>
      </c>
      <c r="M61" s="70" t="n">
        <f aca="false">(1+AF61)/(1+Prix!$I127)-1</f>
        <v>0.0129999999999999</v>
      </c>
      <c r="N61" s="70" t="n">
        <f aca="false">(1+AG61)/(1+Prix!$I127)-1</f>
        <v>0.0129999999999997</v>
      </c>
      <c r="O61" s="70" t="n">
        <f aca="false">(1+AH61)/(1+Prix!$I127)-1</f>
        <v>0.0129999999999999</v>
      </c>
      <c r="P61" s="70" t="n">
        <f aca="false">(1+AI61)/(1+Prix!$I127)-1</f>
        <v>0.0129999999999999</v>
      </c>
      <c r="Q61" s="70" t="n">
        <f aca="false">(1+AJ61)/(1+Prix!$I127)-1</f>
        <v>0.0129999999999999</v>
      </c>
      <c r="R61" s="70" t="n">
        <f aca="false">(1+AK61)/(1+Prix!$I127)-1</f>
        <v>0.0129999999999999</v>
      </c>
      <c r="S61" s="70" t="n">
        <f aca="false">(1+AL61)/(1+Prix!$I127)-1</f>
        <v>0.0129999999999999</v>
      </c>
      <c r="T61" s="71" t="n">
        <f aca="false">(1+AM61)/(1+Prix!$I127)-1</f>
        <v>0.0129999999999997</v>
      </c>
      <c r="U61" s="72" t="n">
        <f aca="false">(1+AN61)/(1+Prix!$I127)-1</f>
        <v>0.0129999999999999</v>
      </c>
      <c r="V61" s="69" t="n">
        <f aca="false">(1+C61)*(1+Prix!G127)-1</f>
        <v>0.0307275</v>
      </c>
      <c r="W61" s="73" t="n">
        <v>0.0307015667511761</v>
      </c>
      <c r="X61" s="73" t="n">
        <v>0.0307275</v>
      </c>
      <c r="Y61" s="73" t="n">
        <v>0.0307275</v>
      </c>
      <c r="Z61" s="73" t="n">
        <v>0.0307275</v>
      </c>
      <c r="AA61" s="73" t="n">
        <v>0.0305</v>
      </c>
      <c r="AB61" s="73" t="n">
        <v>0.0307275</v>
      </c>
      <c r="AC61" s="73" t="n">
        <v>0.0307275000000002</v>
      </c>
      <c r="AD61" s="73" t="n">
        <v>0.0307275</v>
      </c>
      <c r="AE61" s="73" t="n">
        <v>0.0305</v>
      </c>
      <c r="AF61" s="73" t="n">
        <v>0.0307275</v>
      </c>
      <c r="AG61" s="73" t="n">
        <v>0.0307274999999998</v>
      </c>
      <c r="AH61" s="73" t="n">
        <v>0.0307275</v>
      </c>
      <c r="AI61" s="73" t="n">
        <v>0.0307275</v>
      </c>
      <c r="AJ61" s="73" t="n">
        <v>0.0307275</v>
      </c>
      <c r="AK61" s="73" t="n">
        <v>0.0307275</v>
      </c>
      <c r="AL61" s="73" t="n">
        <v>0.0307275</v>
      </c>
      <c r="AM61" s="73" t="n">
        <v>0.0307274999999998</v>
      </c>
      <c r="AN61" s="74" t="n">
        <v>0.0307275</v>
      </c>
    </row>
    <row r="62" customFormat="false" ht="15" hidden="false" customHeight="false" outlineLevel="0" collapsed="false"/>
  </sheetData>
  <mergeCells count="2">
    <mergeCell ref="C4:U4"/>
    <mergeCell ref="V4:A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AN62"/>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E16" activeCellId="1" sqref="A1:N6 E16"/>
    </sheetView>
  </sheetViews>
  <sheetFormatPr defaultRowHeight="12.75" outlineLevelRow="0" outlineLevelCol="0"/>
  <cols>
    <col collapsed="false" customWidth="true" hidden="false" outlineLevel="0" max="1" min="1" style="1" width="2.42"/>
    <col collapsed="false" customWidth="true" hidden="false" outlineLevel="0" max="2" min="2" style="1" width="7.71"/>
    <col collapsed="false" customWidth="true" hidden="false" outlineLevel="0" max="3" min="3" style="1" width="10.85"/>
    <col collapsed="false" customWidth="true" hidden="false" outlineLevel="0" max="4" min="4" style="1" width="11.71"/>
    <col collapsed="false" customWidth="true" hidden="false" outlineLevel="0" max="1025" min="5" style="1" width="10.85"/>
  </cols>
  <sheetData>
    <row r="1" customFormat="false" ht="23.25" hidden="false" customHeight="false" outlineLevel="0" collapsed="false">
      <c r="B1" s="38" t="s">
        <v>31</v>
      </c>
      <c r="C1" s="36"/>
      <c r="D1" s="37"/>
      <c r="E1" s="37"/>
      <c r="F1" s="37"/>
      <c r="G1" s="37"/>
      <c r="H1" s="37"/>
      <c r="I1" s="37"/>
      <c r="J1" s="37"/>
      <c r="K1" s="37"/>
      <c r="L1" s="37"/>
      <c r="M1" s="37"/>
      <c r="N1" s="37"/>
      <c r="O1" s="37"/>
      <c r="P1" s="37"/>
      <c r="Q1" s="37"/>
      <c r="R1" s="37"/>
      <c r="S1" s="37"/>
      <c r="T1" s="37"/>
      <c r="U1" s="37"/>
      <c r="V1" s="37"/>
    </row>
    <row r="3" customFormat="false" ht="15.75" hidden="false" customHeight="false" outlineLevel="0" collapsed="false">
      <c r="B3" s="39" t="s">
        <v>57</v>
      </c>
      <c r="C3" s="40"/>
      <c r="D3" s="41"/>
      <c r="E3" s="41"/>
      <c r="F3" s="41"/>
      <c r="G3" s="41"/>
      <c r="H3" s="41"/>
      <c r="I3" s="41"/>
      <c r="J3" s="37"/>
      <c r="K3" s="37"/>
      <c r="L3" s="37"/>
      <c r="M3" s="37"/>
      <c r="N3" s="37"/>
      <c r="O3" s="37"/>
      <c r="P3" s="37"/>
      <c r="Q3" s="37"/>
      <c r="R3" s="37"/>
      <c r="S3" s="37"/>
      <c r="T3" s="37"/>
      <c r="U3" s="37"/>
      <c r="V3" s="37"/>
    </row>
    <row r="4" customFormat="false" ht="27.75" hidden="false" customHeight="true" outlineLevel="0" collapsed="false">
      <c r="B4" s="43" t="s">
        <v>33</v>
      </c>
      <c r="C4" s="44" t="s">
        <v>34</v>
      </c>
      <c r="D4" s="44"/>
      <c r="E4" s="44"/>
      <c r="F4" s="44"/>
      <c r="G4" s="44"/>
      <c r="H4" s="44"/>
      <c r="I4" s="44"/>
      <c r="J4" s="44"/>
      <c r="K4" s="44"/>
      <c r="L4" s="44"/>
      <c r="M4" s="44"/>
      <c r="N4" s="44"/>
      <c r="O4" s="44"/>
      <c r="P4" s="44"/>
      <c r="Q4" s="44"/>
      <c r="R4" s="44"/>
      <c r="S4" s="44"/>
      <c r="T4" s="44"/>
      <c r="U4" s="44"/>
      <c r="V4" s="45" t="s">
        <v>35</v>
      </c>
      <c r="W4" s="45"/>
      <c r="X4" s="45"/>
      <c r="Y4" s="45"/>
      <c r="Z4" s="45"/>
      <c r="AA4" s="45"/>
      <c r="AB4" s="45"/>
      <c r="AC4" s="45"/>
      <c r="AD4" s="45"/>
      <c r="AE4" s="45"/>
      <c r="AF4" s="45"/>
      <c r="AG4" s="45"/>
      <c r="AH4" s="45"/>
      <c r="AI4" s="45"/>
      <c r="AJ4" s="45"/>
      <c r="AK4" s="45"/>
      <c r="AL4" s="45"/>
      <c r="AM4" s="45"/>
      <c r="AN4" s="45"/>
    </row>
    <row r="5" s="46" customFormat="true" ht="44.25" hidden="false" customHeight="true" outlineLevel="0" collapsed="false">
      <c r="B5" s="47"/>
      <c r="C5" s="48" t="s">
        <v>36</v>
      </c>
      <c r="D5" s="49" t="str">
        <f aca="false">W5</f>
        <v>CNAVTS</v>
      </c>
      <c r="E5" s="49" t="str">
        <f aca="false">X5</f>
        <v>MSA SA </v>
      </c>
      <c r="F5" s="49" t="str">
        <f aca="false">Y5</f>
        <v>FPE civils</v>
      </c>
      <c r="G5" s="49" t="str">
        <f aca="false">Z5</f>
        <v>FPE militaires</v>
      </c>
      <c r="H5" s="49" t="str">
        <f aca="false">AA5</f>
        <v>FSPOEIE</v>
      </c>
      <c r="I5" s="49" t="str">
        <f aca="false">AB5</f>
        <v>CNRACL</v>
      </c>
      <c r="J5" s="49" t="str">
        <f aca="false">AC5</f>
        <v>CANSSM</v>
      </c>
      <c r="K5" s="49" t="str">
        <f aca="false">AD5</f>
        <v>SNCF</v>
      </c>
      <c r="L5" s="49" t="str">
        <f aca="false">AE5</f>
        <v>RATP</v>
      </c>
      <c r="M5" s="49" t="str">
        <f aca="false">AF5</f>
        <v>ENIM</v>
      </c>
      <c r="N5" s="49" t="str">
        <f aca="false">AG5</f>
        <v>CNIEG</v>
      </c>
      <c r="O5" s="49" t="str">
        <f aca="false">AH5</f>
        <v>CRPCEN</v>
      </c>
      <c r="P5" s="49" t="str">
        <f aca="false">AI5</f>
        <v>BDF</v>
      </c>
      <c r="Q5" s="49" t="str">
        <f aca="false">AJ5</f>
        <v>MSA EXA </v>
      </c>
      <c r="R5" s="49" t="str">
        <f aca="false">AK5</f>
        <v>RSI AVIC</v>
      </c>
      <c r="S5" s="49" t="str">
        <f aca="false">AL5</f>
        <v>RSI AVA</v>
      </c>
      <c r="T5" s="50" t="str">
        <f aca="false">AM5</f>
        <v>CNAVPL</v>
      </c>
      <c r="U5" s="51" t="str">
        <f aca="false">AN5</f>
        <v>CNBF</v>
      </c>
      <c r="V5" s="48" t="str">
        <f aca="false">C5</f>
        <v>SMPT Ensemble</v>
      </c>
      <c r="W5" s="49" t="s">
        <v>37</v>
      </c>
      <c r="X5" s="49" t="s">
        <v>38</v>
      </c>
      <c r="Y5" s="49" t="s">
        <v>39</v>
      </c>
      <c r="Z5" s="49" t="s">
        <v>40</v>
      </c>
      <c r="AA5" s="49" t="s">
        <v>41</v>
      </c>
      <c r="AB5" s="49" t="s">
        <v>42</v>
      </c>
      <c r="AC5" s="49" t="s">
        <v>43</v>
      </c>
      <c r="AD5" s="49" t="s">
        <v>44</v>
      </c>
      <c r="AE5" s="49" t="s">
        <v>45</v>
      </c>
      <c r="AF5" s="49" t="s">
        <v>46</v>
      </c>
      <c r="AG5" s="49" t="s">
        <v>47</v>
      </c>
      <c r="AH5" s="49" t="s">
        <v>48</v>
      </c>
      <c r="AI5" s="49" t="s">
        <v>49</v>
      </c>
      <c r="AJ5" s="49" t="s">
        <v>50</v>
      </c>
      <c r="AK5" s="49" t="s">
        <v>51</v>
      </c>
      <c r="AL5" s="49" t="s">
        <v>52</v>
      </c>
      <c r="AM5" s="49" t="s">
        <v>53</v>
      </c>
      <c r="AN5" s="52" t="s">
        <v>54</v>
      </c>
    </row>
    <row r="6" customFormat="false" ht="15" hidden="false" customHeight="false" outlineLevel="0" collapsed="false">
      <c r="B6" s="53" t="n">
        <v>2015</v>
      </c>
      <c r="C6" s="75"/>
      <c r="D6" s="76"/>
      <c r="E6" s="76"/>
      <c r="F6" s="76"/>
      <c r="G6" s="76"/>
      <c r="H6" s="76"/>
      <c r="I6" s="76"/>
      <c r="J6" s="76"/>
      <c r="K6" s="76"/>
      <c r="L6" s="76"/>
      <c r="M6" s="76"/>
      <c r="N6" s="76"/>
      <c r="O6" s="76"/>
      <c r="P6" s="76"/>
      <c r="Q6" s="76"/>
      <c r="R6" s="76"/>
      <c r="S6" s="76"/>
      <c r="T6" s="77"/>
      <c r="U6" s="78"/>
      <c r="V6" s="58"/>
      <c r="W6" s="59"/>
      <c r="X6" s="59"/>
      <c r="Y6" s="59"/>
      <c r="Z6" s="59"/>
      <c r="AA6" s="59"/>
      <c r="AB6" s="59"/>
      <c r="AC6" s="59"/>
      <c r="AD6" s="59"/>
      <c r="AE6" s="59"/>
      <c r="AF6" s="59"/>
      <c r="AG6" s="59"/>
      <c r="AH6" s="59"/>
      <c r="AI6" s="59"/>
      <c r="AJ6" s="59"/>
      <c r="AK6" s="59"/>
      <c r="AL6" s="59"/>
      <c r="AM6" s="59"/>
      <c r="AN6" s="60"/>
    </row>
    <row r="7" customFormat="false" ht="15" hidden="false" customHeight="false" outlineLevel="0" collapsed="false">
      <c r="B7" s="61" t="n">
        <f aca="false">B6+1</f>
        <v>2016</v>
      </c>
      <c r="C7" s="62" t="n">
        <v>0.0126383467232996</v>
      </c>
      <c r="D7" s="63" t="n">
        <f aca="false">(1+W7)/(1+Prix!$J73)-1</f>
        <v>0.0119760479041917</v>
      </c>
      <c r="E7" s="63" t="n">
        <f aca="false">(1+X7)/(1+Prix!$J73)-1</f>
        <v>0.0119760479041917</v>
      </c>
      <c r="F7" s="63" t="n">
        <f aca="false">(1+Y7)/(1+Prix!$J73)-1</f>
        <v>0.0104896247221766</v>
      </c>
      <c r="G7" s="63" t="n">
        <f aca="false">(1+Z7)/(1+Prix!$J73)-1</f>
        <v>0.0128948524572616</v>
      </c>
      <c r="H7" s="63" t="n">
        <f aca="false">(1+AA7)/(1+Prix!$J73)-1</f>
        <v>0.0129999999999999</v>
      </c>
      <c r="I7" s="63" t="n">
        <f aca="false">(1+AB7)/(1+Prix!$J73)-1</f>
        <v>0.00980585453733274</v>
      </c>
      <c r="J7" s="63" t="n">
        <f aca="false">(1+AC7)/(1+Prix!$J73)-1</f>
        <v>0.010392728919159</v>
      </c>
      <c r="K7" s="63" t="n">
        <f aca="false">(1+AD7)/(1+Prix!$J73)-1</f>
        <v>0.00699401197604788</v>
      </c>
      <c r="L7" s="63" t="n">
        <f aca="false">(1+AE7)/(1+Prix!$J73)-1</f>
        <v>-0.00341549887608106</v>
      </c>
      <c r="M7" s="63" t="n">
        <f aca="false">(1+AF7)/(1+Prix!$J73)-1</f>
        <v>-0.00518306348662612</v>
      </c>
      <c r="N7" s="63" t="n">
        <f aca="false">(1+AG7)/(1+Prix!$J73)-1</f>
        <v>-0.00234814617770418</v>
      </c>
      <c r="O7" s="63" t="n">
        <f aca="false">(1+AH7)/(1+Prix!$J73)-1</f>
        <v>0.0089999999999999</v>
      </c>
      <c r="P7" s="63" t="n">
        <f aca="false">(1+AI7)/(1+Prix!$J73)-1</f>
        <v>0.0129999999999999</v>
      </c>
      <c r="Q7" s="63" t="n">
        <f aca="false">(1+AJ7)/(1+Prix!$J73)-1</f>
        <v>0.0129999999999999</v>
      </c>
      <c r="R7" s="63" t="n">
        <f aca="false">(1+AK7)/(1+Prix!$J73)-1</f>
        <v>-0.00199600798403199</v>
      </c>
      <c r="S7" s="63" t="n">
        <f aca="false">(1+AL7)/(1+Prix!$J73)-1</f>
        <v>-0.00199600798403199</v>
      </c>
      <c r="T7" s="64" t="n">
        <f aca="false">(1+AM7)/(1+Prix!$J73)-1</f>
        <v>-0.000998003992016105</v>
      </c>
      <c r="U7" s="65" t="n">
        <f aca="false">(1+AN7)/(1+Prix!$J73)-1</f>
        <v>-0.00199600798403199</v>
      </c>
      <c r="V7" s="62" t="n">
        <f aca="false">(1+C7)*(1+Prix!G73)-1</f>
        <v>0.0146636234167461</v>
      </c>
      <c r="W7" s="66" t="n">
        <v>0.014</v>
      </c>
      <c r="X7" s="66" t="n">
        <v>0.014</v>
      </c>
      <c r="Y7" s="66" t="n">
        <v>0.012510603971621</v>
      </c>
      <c r="Z7" s="66" t="n">
        <v>0.0149206421621761</v>
      </c>
      <c r="AA7" s="66" t="n">
        <v>0.015026</v>
      </c>
      <c r="AB7" s="66" t="n">
        <v>0.0118254662464075</v>
      </c>
      <c r="AC7" s="66" t="n">
        <v>0.0124135143769972</v>
      </c>
      <c r="AD7" s="66" t="n">
        <v>0.00900799999999991</v>
      </c>
      <c r="AE7" s="66" t="n">
        <v>-0.00142232987383317</v>
      </c>
      <c r="AF7" s="66" t="n">
        <v>-0.00319342961359936</v>
      </c>
      <c r="AG7" s="66" t="n">
        <v>-0.000352842470059622</v>
      </c>
      <c r="AH7" s="66" t="n">
        <v>0.011018</v>
      </c>
      <c r="AI7" s="66" t="n">
        <v>0.015026</v>
      </c>
      <c r="AJ7" s="66" t="n">
        <v>0.015026</v>
      </c>
      <c r="AK7" s="66" t="n">
        <v>0</v>
      </c>
      <c r="AL7" s="66" t="n">
        <v>0</v>
      </c>
      <c r="AM7" s="66" t="n">
        <v>0.00099999999999989</v>
      </c>
      <c r="AN7" s="67" t="n">
        <v>0</v>
      </c>
    </row>
    <row r="8" customFormat="false" ht="15" hidden="false" customHeight="false" outlineLevel="0" collapsed="false">
      <c r="B8" s="61" t="n">
        <f aca="false">B7+1</f>
        <v>2017</v>
      </c>
      <c r="C8" s="62" t="n">
        <v>0.009</v>
      </c>
      <c r="D8" s="63" t="n">
        <f aca="false">(1+W8)/(1+Prix!$J74)-1</f>
        <v>0.00594059405940595</v>
      </c>
      <c r="E8" s="63" t="n">
        <f aca="false">(1+X8)/(1+Prix!$J74)-1</f>
        <v>0.00594059405940595</v>
      </c>
      <c r="F8" s="63" t="n">
        <f aca="false">(1+Y8)/(1+Prix!$J74)-1</f>
        <v>0.0180216071724175</v>
      </c>
      <c r="G8" s="63" t="n">
        <f aca="false">(1+Z8)/(1+Prix!$J74)-1</f>
        <v>0.0175985697252969</v>
      </c>
      <c r="H8" s="63" t="n">
        <f aca="false">(1+AA8)/(1+Prix!$J74)-1</f>
        <v>0.0179069778909085</v>
      </c>
      <c r="I8" s="63" t="n">
        <f aca="false">(1+AB8)/(1+Prix!$J74)-1</f>
        <v>0.015791560727185</v>
      </c>
      <c r="J8" s="63" t="n">
        <f aca="false">(1+AC8)/(1+Prix!$J74)-1</f>
        <v>0.00525286078169041</v>
      </c>
      <c r="K8" s="63" t="n">
        <f aca="false">(1+AD8)/(1+Prix!$J74)-1</f>
        <v>0.00800000000000001</v>
      </c>
      <c r="L8" s="63" t="n">
        <f aca="false">(1+AE8)/(1+Prix!$J74)-1</f>
        <v>0.00178960473078105</v>
      </c>
      <c r="M8" s="63" t="n">
        <f aca="false">(1+AF8)/(1+Prix!$J74)-1</f>
        <v>0.00499999999999989</v>
      </c>
      <c r="N8" s="63" t="n">
        <f aca="false">(1+AG8)/(1+Prix!$J74)-1</f>
        <v>0.0118655604129763</v>
      </c>
      <c r="O8" s="63" t="n">
        <f aca="false">(1+AH8)/(1+Prix!$J74)-1</f>
        <v>0.0089999999999999</v>
      </c>
      <c r="P8" s="63" t="n">
        <f aca="false">(1+AI8)/(1+Prix!$J74)-1</f>
        <v>0.00900000000000012</v>
      </c>
      <c r="Q8" s="63" t="n">
        <f aca="false">(1+AJ8)/(1+Prix!$J74)-1</f>
        <v>-0.0319601856732854</v>
      </c>
      <c r="R8" s="63" t="n">
        <f aca="false">(1+AK8)/(1+Prix!$J74)-1</f>
        <v>0.00333871057744495</v>
      </c>
      <c r="S8" s="63" t="n">
        <f aca="false">(1+AL8)/(1+Prix!$J74)-1</f>
        <v>0.00312320864214422</v>
      </c>
      <c r="T8" s="64" t="n">
        <f aca="false">(1+AM8)/(1+Prix!$J74)-1</f>
        <v>-3.5484442245548E-005</v>
      </c>
      <c r="U8" s="65" t="n">
        <f aca="false">(1+AN8)/(1+Prix!$J74)-1</f>
        <v>0.0266938532018641</v>
      </c>
      <c r="V8" s="62" t="n">
        <f aca="false">(1+C8)*(1+Prix!G74)-1</f>
        <v>0.0190899999999998</v>
      </c>
      <c r="W8" s="66" t="n">
        <v>0.016</v>
      </c>
      <c r="X8" s="66" t="n">
        <v>0.016</v>
      </c>
      <c r="Y8" s="66" t="n">
        <v>0.0282018232441417</v>
      </c>
      <c r="Z8" s="66" t="n">
        <v>0.0277745554225499</v>
      </c>
      <c r="AA8" s="66" t="n">
        <v>0.0280860476698175</v>
      </c>
      <c r="AB8" s="66" t="n">
        <v>0.0259494763344568</v>
      </c>
      <c r="AC8" s="66" t="n">
        <v>0.0153053893895072</v>
      </c>
      <c r="AD8" s="66" t="n">
        <v>0.0180800000000001</v>
      </c>
      <c r="AE8" s="66" t="n">
        <v>0.0118075007780889</v>
      </c>
      <c r="AF8" s="66" t="n">
        <v>0.01505</v>
      </c>
      <c r="AG8" s="66" t="n">
        <v>0.021984216017106</v>
      </c>
      <c r="AH8" s="66" t="n">
        <v>0.0190899999999998</v>
      </c>
      <c r="AI8" s="66" t="n">
        <v>0.0190900000000001</v>
      </c>
      <c r="AJ8" s="66" t="n">
        <v>-0.0222797875300182</v>
      </c>
      <c r="AK8" s="66" t="n">
        <v>0.0133720976832195</v>
      </c>
      <c r="AL8" s="66" t="n">
        <v>0.0131544407285658</v>
      </c>
      <c r="AM8" s="66" t="n">
        <v>0.00996416071333206</v>
      </c>
      <c r="AN8" s="67" t="n">
        <v>0.0369607917338828</v>
      </c>
    </row>
    <row r="9" customFormat="false" ht="15" hidden="false" customHeight="false" outlineLevel="0" collapsed="false">
      <c r="B9" s="61" t="n">
        <f aca="false">B8+1</f>
        <v>2018</v>
      </c>
      <c r="C9" s="62" t="n">
        <v>0.012</v>
      </c>
      <c r="D9" s="63" t="n">
        <f aca="false">(1+W9)/(1+Prix!$J75)-1</f>
        <v>0.00989119683481698</v>
      </c>
      <c r="E9" s="63" t="n">
        <f aca="false">(1+X9)/(1+Prix!$J75)-1</f>
        <v>0.00989119683481698</v>
      </c>
      <c r="F9" s="63" t="n">
        <f aca="false">(1+Y9)/(1+Prix!$J75)-1</f>
        <v>0.0097436947466405</v>
      </c>
      <c r="G9" s="63" t="n">
        <f aca="false">(1+Z9)/(1+Prix!$J75)-1</f>
        <v>0.00925628283324786</v>
      </c>
      <c r="H9" s="63" t="n">
        <f aca="false">(1+AA9)/(1+Prix!$J75)-1</f>
        <v>0.00187702284787972</v>
      </c>
      <c r="I9" s="63" t="n">
        <f aca="false">(1+AB9)/(1+Prix!$J75)-1</f>
        <v>0.00420561482140447</v>
      </c>
      <c r="J9" s="63" t="n">
        <f aca="false">(1+AC9)/(1+Prix!$J75)-1</f>
        <v>0.00649775832435573</v>
      </c>
      <c r="K9" s="63" t="n">
        <f aca="false">(1+AD9)/(1+Prix!$J75)-1</f>
        <v>0.00601183431952657</v>
      </c>
      <c r="L9" s="63" t="n">
        <f aca="false">(1+AE9)/(1+Prix!$J75)-1</f>
        <v>-0.00619605336098705</v>
      </c>
      <c r="M9" s="63" t="n">
        <f aca="false">(1+AF9)/(1+Prix!$J75)-1</f>
        <v>0.00301775147928995</v>
      </c>
      <c r="N9" s="63" t="n">
        <f aca="false">(1+AG9)/(1+Prix!$J75)-1</f>
        <v>-0.00279666321343797</v>
      </c>
      <c r="O9" s="63" t="n">
        <f aca="false">(1+AH9)/(1+Prix!$J75)-1</f>
        <v>0.012</v>
      </c>
      <c r="P9" s="63" t="n">
        <f aca="false">(1+AI9)/(1+Prix!$J75)-1</f>
        <v>0.0120000000000002</v>
      </c>
      <c r="Q9" s="63" t="n">
        <f aca="false">(1+AJ9)/(1+Prix!$J75)-1</f>
        <v>-0.025696698158243</v>
      </c>
      <c r="R9" s="63" t="n">
        <f aca="false">(1+AK9)/(1+Prix!$J75)-1</f>
        <v>-0.00360664213415807</v>
      </c>
      <c r="S9" s="63" t="n">
        <f aca="false">(1+AL9)/(1+Prix!$J75)-1</f>
        <v>-0.0040368237736601</v>
      </c>
      <c r="T9" s="64" t="n">
        <f aca="false">(1+AM9)/(1+Prix!$J75)-1</f>
        <v>-0.0019655100178777</v>
      </c>
      <c r="U9" s="65" t="n">
        <f aca="false">(1+AN9)/(1+Prix!$J75)-1</f>
        <v>0.0186056869272091</v>
      </c>
      <c r="V9" s="62" t="n">
        <f aca="false">(1+C9)*(1+Prix!G75)-1</f>
        <v>0.0231319999999999</v>
      </c>
      <c r="W9" s="66" t="n">
        <v>0.0209999999999999</v>
      </c>
      <c r="X9" s="66" t="n">
        <v>0.0209999999999999</v>
      </c>
      <c r="Y9" s="66" t="n">
        <v>0.0208508753888534</v>
      </c>
      <c r="Z9" s="66" t="n">
        <v>0.0203581019444135</v>
      </c>
      <c r="AA9" s="66" t="n">
        <v>0.0128976700992063</v>
      </c>
      <c r="AB9" s="66" t="n">
        <v>0.0152518765844398</v>
      </c>
      <c r="AC9" s="66" t="n">
        <v>0.0175692336659234</v>
      </c>
      <c r="AD9" s="66" t="n">
        <v>0.0170779644970414</v>
      </c>
      <c r="AE9" s="66" t="n">
        <v>0.00473579005204194</v>
      </c>
      <c r="AF9" s="66" t="n">
        <v>0.0140509467455621</v>
      </c>
      <c r="AG9" s="66" t="n">
        <v>0.00817257349121414</v>
      </c>
      <c r="AH9" s="66" t="n">
        <v>0.0231319999999999</v>
      </c>
      <c r="AI9" s="66" t="n">
        <v>0.0231320000000002</v>
      </c>
      <c r="AJ9" s="66" t="n">
        <v>-0.0149793618379839</v>
      </c>
      <c r="AK9" s="66" t="n">
        <v>0.00735368480236609</v>
      </c>
      <c r="AL9" s="66" t="n">
        <v>0.00691877116482953</v>
      </c>
      <c r="AM9" s="66" t="n">
        <v>0.00901286937192558</v>
      </c>
      <c r="AN9" s="67" t="n">
        <v>0.0298103494834083</v>
      </c>
    </row>
    <row r="10" customFormat="false" ht="15" hidden="false" customHeight="false" outlineLevel="0" collapsed="false">
      <c r="B10" s="61" t="n">
        <f aca="false">B9+1</f>
        <v>2019</v>
      </c>
      <c r="C10" s="62" t="n">
        <v>0.009</v>
      </c>
      <c r="D10" s="63" t="n">
        <f aca="false">(1+W10)/(1+Prix!$J76)-1</f>
        <v>0.00938271604938268</v>
      </c>
      <c r="E10" s="63" t="n">
        <f aca="false">(1+X10)/(1+Prix!$J76)-1</f>
        <v>0.00938271604938268</v>
      </c>
      <c r="F10" s="63" t="n">
        <f aca="false">(1+Y10)/(1+Prix!$J76)-1</f>
        <v>0.00679850400756954</v>
      </c>
      <c r="G10" s="63" t="n">
        <f aca="false">(1+Z10)/(1+Prix!$J76)-1</f>
        <v>0.00591090889706458</v>
      </c>
      <c r="H10" s="63" t="n">
        <f aca="false">(1+AA10)/(1+Prix!$J76)-1</f>
        <v>-0.00306014812805766</v>
      </c>
      <c r="I10" s="63" t="n">
        <f aca="false">(1+AB10)/(1+Prix!$J76)-1</f>
        <v>-0.00198648593339779</v>
      </c>
      <c r="J10" s="63" t="n">
        <f aca="false">(1+AC10)/(1+Prix!$J76)-1</f>
        <v>-0.00259503912710568</v>
      </c>
      <c r="K10" s="63" t="n">
        <f aca="false">(1+AD10)/(1+Prix!$J76)-1</f>
        <v>0.00501185770750978</v>
      </c>
      <c r="L10" s="63" t="n">
        <f aca="false">(1+AE10)/(1+Prix!$J76)-1</f>
        <v>-0.0106904632596333</v>
      </c>
      <c r="M10" s="63" t="n">
        <f aca="false">(1+AF10)/(1+Prix!$J76)-1</f>
        <v>0.00202075098814203</v>
      </c>
      <c r="N10" s="63" t="n">
        <f aca="false">(1+AG10)/(1+Prix!$J76)-1</f>
        <v>-0.00151528363808695</v>
      </c>
      <c r="O10" s="63" t="n">
        <f aca="false">(1+AH10)/(1+Prix!$J76)-1</f>
        <v>0.0089999999999999</v>
      </c>
      <c r="P10" s="63" t="n">
        <f aca="false">(1+AI10)/(1+Prix!$J76)-1</f>
        <v>0.0089999999999999</v>
      </c>
      <c r="Q10" s="63" t="n">
        <f aca="false">(1+AJ10)/(1+Prix!$J76)-1</f>
        <v>-0.0213407545776076</v>
      </c>
      <c r="R10" s="63" t="n">
        <f aca="false">(1+AK10)/(1+Prix!$J76)-1</f>
        <v>-0.00246395342660444</v>
      </c>
      <c r="S10" s="63" t="n">
        <f aca="false">(1+AL10)/(1+Prix!$J76)-1</f>
        <v>-0.00246592050973538</v>
      </c>
      <c r="T10" s="64" t="n">
        <f aca="false">(1+AM10)/(1+Prix!$J76)-1</f>
        <v>-0.00296365911586849</v>
      </c>
      <c r="U10" s="65" t="n">
        <f aca="false">(1+AN10)/(1+Prix!$J76)-1</f>
        <v>0.0140193450156716</v>
      </c>
      <c r="V10" s="62" t="n">
        <f aca="false">(1+C10)*(1+Prix!G76)-1</f>
        <v>0.0216124999999998</v>
      </c>
      <c r="W10" s="66" t="n">
        <v>0.022</v>
      </c>
      <c r="X10" s="66" t="n">
        <v>0.022</v>
      </c>
      <c r="Y10" s="66" t="n">
        <v>0.0193834853076642</v>
      </c>
      <c r="Z10" s="66" t="n">
        <v>0.0184847952582778</v>
      </c>
      <c r="AA10" s="66" t="n">
        <v>0.00940160002034163</v>
      </c>
      <c r="AB10" s="66" t="n">
        <v>0.0104886829924347</v>
      </c>
      <c r="AC10" s="66" t="n">
        <v>0.00987252288380547</v>
      </c>
      <c r="AD10" s="66" t="n">
        <v>0.0175745059288537</v>
      </c>
      <c r="AE10" s="66" t="n">
        <v>0.00167590594962119</v>
      </c>
      <c r="AF10" s="66" t="n">
        <v>0.0145460103754937</v>
      </c>
      <c r="AG10" s="66" t="n">
        <v>0.0109657753164369</v>
      </c>
      <c r="AH10" s="66" t="n">
        <v>0.0216124999999998</v>
      </c>
      <c r="AI10" s="66" t="n">
        <v>0.0216124999999998</v>
      </c>
      <c r="AJ10" s="66" t="n">
        <v>-0.00910751400982779</v>
      </c>
      <c r="AK10" s="66" t="n">
        <v>0.0100052471555629</v>
      </c>
      <c r="AL10" s="66" t="n">
        <v>0.0100032554838929</v>
      </c>
      <c r="AM10" s="66" t="n">
        <v>0.00949929514518311</v>
      </c>
      <c r="AN10" s="67" t="n">
        <v>0.0266945868283674</v>
      </c>
    </row>
    <row r="11" customFormat="false" ht="15" hidden="false" customHeight="false" outlineLevel="0" collapsed="false">
      <c r="B11" s="61" t="n">
        <f aca="false">B10+1</f>
        <v>2020</v>
      </c>
      <c r="C11" s="62" t="n">
        <v>0.01</v>
      </c>
      <c r="D11" s="63" t="n">
        <f aca="false">(1+W11)/(1+Prix!$J77)-1</f>
        <v>0.0111330049261085</v>
      </c>
      <c r="E11" s="63" t="n">
        <f aca="false">(1+X11)/(1+Prix!$J77)-1</f>
        <v>0.0111330049261085</v>
      </c>
      <c r="F11" s="63" t="n">
        <f aca="false">(1+Y11)/(1+Prix!$J77)-1</f>
        <v>-0.00179792332905881</v>
      </c>
      <c r="G11" s="63" t="n">
        <f aca="false">(1+Z11)/(1+Prix!$J77)-1</f>
        <v>-0.00268491226372525</v>
      </c>
      <c r="H11" s="63" t="n">
        <f aca="false">(1+AA11)/(1+Prix!$J77)-1</f>
        <v>-0.002072100703011</v>
      </c>
      <c r="I11" s="63" t="n">
        <f aca="false">(1+AB11)/(1+Prix!$J77)-1</f>
        <v>-0.004551276134653</v>
      </c>
      <c r="J11" s="63" t="n">
        <f aca="false">(1+AC11)/(1+Prix!$J77)-1</f>
        <v>-0.00805255114004766</v>
      </c>
      <c r="K11" s="63" t="n">
        <f aca="false">(1+AD11)/(1+Prix!$J77)-1</f>
        <v>0.00600790513833971</v>
      </c>
      <c r="L11" s="63" t="n">
        <f aca="false">(1+AE11)/(1+Prix!$J77)-1</f>
        <v>-0.00979980031363481</v>
      </c>
      <c r="M11" s="63" t="n">
        <f aca="false">(1+AF11)/(1+Prix!$J77)-1</f>
        <v>0.00301383399209443</v>
      </c>
      <c r="N11" s="63" t="n">
        <f aca="false">(1+AG11)/(1+Prix!$J77)-1</f>
        <v>0.00015820042445025</v>
      </c>
      <c r="O11" s="63" t="n">
        <f aca="false">(1+AH11)/(1+Prix!$J77)-1</f>
        <v>0.01</v>
      </c>
      <c r="P11" s="63" t="n">
        <f aca="false">(1+AI11)/(1+Prix!$J77)-1</f>
        <v>0.00999999999999979</v>
      </c>
      <c r="Q11" s="63" t="n">
        <f aca="false">(1+AJ11)/(1+Prix!$J77)-1</f>
        <v>-0.0205482330108737</v>
      </c>
      <c r="R11" s="63" t="n">
        <f aca="false">(1+AK11)/(1+Prix!$J77)-1</f>
        <v>0.0026795246558089</v>
      </c>
      <c r="S11" s="63" t="n">
        <f aca="false">(1+AL11)/(1+Prix!$J77)-1</f>
        <v>0.00300080078736165</v>
      </c>
      <c r="T11" s="64" t="n">
        <f aca="false">(1+AM11)/(1+Prix!$J77)-1</f>
        <v>-0.00195635031520025</v>
      </c>
      <c r="U11" s="65" t="n">
        <f aca="false">(1+AN11)/(1+Prix!$J77)-1</f>
        <v>0.0150243195895228</v>
      </c>
      <c r="V11" s="62" t="n">
        <f aca="false">(1+C11)*(1+Prix!G77)-1</f>
        <v>0.02515</v>
      </c>
      <c r="W11" s="66" t="n">
        <v>0.0263</v>
      </c>
      <c r="X11" s="66" t="n">
        <v>0.0263</v>
      </c>
      <c r="Y11" s="66" t="n">
        <v>0.0131751078210052</v>
      </c>
      <c r="Z11" s="66" t="n">
        <v>0.0122748140523188</v>
      </c>
      <c r="AA11" s="66" t="n">
        <v>0.0128968177864437</v>
      </c>
      <c r="AB11" s="66" t="n">
        <v>0.010380454723327</v>
      </c>
      <c r="AC11" s="66" t="n">
        <v>0.00682666059285153</v>
      </c>
      <c r="AD11" s="66" t="n">
        <v>0.0210980237154148</v>
      </c>
      <c r="AE11" s="66" t="n">
        <v>0.00505320268166054</v>
      </c>
      <c r="AF11" s="66" t="n">
        <v>0.0180590415019757</v>
      </c>
      <c r="AG11" s="66" t="n">
        <v>0.0151605734308169</v>
      </c>
      <c r="AH11" s="66" t="n">
        <v>0.02515</v>
      </c>
      <c r="AI11" s="66" t="n">
        <v>0.0251499999999998</v>
      </c>
      <c r="AJ11" s="66" t="n">
        <v>-0.00585645650603694</v>
      </c>
      <c r="AK11" s="66" t="n">
        <v>0.0177197175256458</v>
      </c>
      <c r="AL11" s="66" t="n">
        <v>0.0180458127991721</v>
      </c>
      <c r="AM11" s="66" t="n">
        <v>0.0130143044300717</v>
      </c>
      <c r="AN11" s="67" t="n">
        <v>0.0302496843833655</v>
      </c>
    </row>
    <row r="12" customFormat="false" ht="15" hidden="false" customHeight="false" outlineLevel="0" collapsed="false">
      <c r="B12" s="61" t="n">
        <f aca="false">B11+1</f>
        <v>2021</v>
      </c>
      <c r="C12" s="62" t="n">
        <v>0.013</v>
      </c>
      <c r="D12" s="63" t="n">
        <f aca="false">(1+W12)/(1+Prix!$J78)-1</f>
        <v>0.015233415233415</v>
      </c>
      <c r="E12" s="63" t="n">
        <f aca="false">(1+X12)/(1+Prix!$J78)-1</f>
        <v>0.015233415233415</v>
      </c>
      <c r="F12" s="63" t="n">
        <f aca="false">(1+Y12)/(1+Prix!$J78)-1</f>
        <v>-0.00706703506559381</v>
      </c>
      <c r="G12" s="63" t="n">
        <f aca="false">(1+Z12)/(1+Prix!$J78)-1</f>
        <v>-0.00792628797595263</v>
      </c>
      <c r="H12" s="63" t="n">
        <f aca="false">(1+AA12)/(1+Prix!$J78)-1</f>
        <v>0.00290908032719228</v>
      </c>
      <c r="I12" s="63" t="n">
        <f aca="false">(1+AB12)/(1+Prix!$J78)-1</f>
        <v>-0.00730655616550202</v>
      </c>
      <c r="J12" s="63" t="n">
        <f aca="false">(1+AC12)/(1+Prix!$J78)-1</f>
        <v>-0.000471736349311858</v>
      </c>
      <c r="K12" s="63" t="n">
        <f aca="false">(1+AD12)/(1+Prix!$J78)-1</f>
        <v>0.0101939058171745</v>
      </c>
      <c r="L12" s="63" t="n">
        <f aca="false">(1+AE12)/(1+Prix!$J78)-1</f>
        <v>-0.0042041197066921</v>
      </c>
      <c r="M12" s="63" t="n">
        <f aca="false">(1+AF12)/(1+Prix!$J78)-1</f>
        <v>0.00760494987468641</v>
      </c>
      <c r="N12" s="63" t="n">
        <f aca="false">(1+AG12)/(1+Prix!$J78)-1</f>
        <v>0.00497639366603098</v>
      </c>
      <c r="O12" s="63" t="n">
        <f aca="false">(1+AH12)/(1+Prix!$J78)-1</f>
        <v>0.0129999999999999</v>
      </c>
      <c r="P12" s="63" t="n">
        <f aca="false">(1+AI12)/(1+Prix!$J78)-1</f>
        <v>0.0122984764542933</v>
      </c>
      <c r="Q12" s="63" t="n">
        <f aca="false">(1+AJ12)/(1+Prix!$J78)-1</f>
        <v>0.00217649386624452</v>
      </c>
      <c r="R12" s="63" t="n">
        <f aca="false">(1+AK12)/(1+Prix!$J78)-1</f>
        <v>0.0118181638995802</v>
      </c>
      <c r="S12" s="63" t="n">
        <f aca="false">(1+AL12)/(1+Prix!$J78)-1</f>
        <v>0.0118181638995802</v>
      </c>
      <c r="T12" s="64" t="n">
        <f aca="false">(1+AM12)/(1+Prix!$J78)-1</f>
        <v>0.00699914659165013</v>
      </c>
      <c r="U12" s="65" t="n">
        <f aca="false">(1+AN12)/(1+Prix!$J78)-1</f>
        <v>0.0174023257608364</v>
      </c>
      <c r="V12" s="62" t="n">
        <f aca="false">(1+C12)*(1+Prix!G78)-1</f>
        <v>0.0307275</v>
      </c>
      <c r="W12" s="66" t="n">
        <v>0.0329999999999999</v>
      </c>
      <c r="X12" s="66" t="n">
        <v>0.0329999999999999</v>
      </c>
      <c r="Y12" s="66" t="n">
        <v>0.0103092918207583</v>
      </c>
      <c r="Z12" s="66" t="n">
        <v>0.00943500198446823</v>
      </c>
      <c r="AA12" s="66" t="n">
        <v>0.0204599892329183</v>
      </c>
      <c r="AB12" s="66" t="n">
        <v>0.0100655791016018</v>
      </c>
      <c r="AC12" s="66" t="n">
        <v>0.0170200082645753</v>
      </c>
      <c r="AD12" s="66" t="n">
        <v>0.027872299168975</v>
      </c>
      <c r="AE12" s="66" t="n">
        <v>0.0132223081984408</v>
      </c>
      <c r="AF12" s="66" t="n">
        <v>0.0252380364974936</v>
      </c>
      <c r="AG12" s="66" t="n">
        <v>0.0225634805551866</v>
      </c>
      <c r="AH12" s="66" t="n">
        <v>0.0307275</v>
      </c>
      <c r="AI12" s="66" t="n">
        <v>0.0300136997922436</v>
      </c>
      <c r="AJ12" s="66" t="n">
        <v>0.0197145825089038</v>
      </c>
      <c r="AK12" s="66" t="n">
        <v>0.0295249817678229</v>
      </c>
      <c r="AL12" s="66" t="n">
        <v>0.0295249817678229</v>
      </c>
      <c r="AM12" s="66" t="n">
        <v>0.024621631657004</v>
      </c>
      <c r="AN12" s="67" t="n">
        <v>0.0352068664616512</v>
      </c>
    </row>
    <row r="13" customFormat="false" ht="15" hidden="false" customHeight="false" outlineLevel="0" collapsed="false">
      <c r="B13" s="61" t="n">
        <f aca="false">B12+1</f>
        <v>2022</v>
      </c>
      <c r="C13" s="62" t="n">
        <v>0.011</v>
      </c>
      <c r="D13" s="63" t="n">
        <f aca="false">(1+W13)/(1+Prix!$J79)-1</f>
        <v>0.0142506142506142</v>
      </c>
      <c r="E13" s="63" t="n">
        <f aca="false">(1+X13)/(1+Prix!$J79)-1</f>
        <v>0.0142506142506142</v>
      </c>
      <c r="F13" s="63" t="n">
        <f aca="false">(1+Y13)/(1+Prix!$J79)-1</f>
        <v>-0.00759448272697094</v>
      </c>
      <c r="G13" s="63" t="n">
        <f aca="false">(1+Z13)/(1+Prix!$J79)-1</f>
        <v>-0.00812514179035451</v>
      </c>
      <c r="H13" s="63" t="n">
        <f aca="false">(1+AA13)/(1+Prix!$J79)-1</f>
        <v>0.000963952871625207</v>
      </c>
      <c r="I13" s="63" t="n">
        <f aca="false">(1+AB13)/(1+Prix!$J79)-1</f>
        <v>-0.00651907700505483</v>
      </c>
      <c r="J13" s="63" t="n">
        <f aca="false">(1+AC13)/(1+Prix!$J79)-1</f>
        <v>0.00254466544522902</v>
      </c>
      <c r="K13" s="63" t="n">
        <f aca="false">(1+AD13)/(1+Prix!$J79)-1</f>
        <v>0.00740213523131672</v>
      </c>
      <c r="L13" s="63" t="n">
        <f aca="false">(1+AE13)/(1+Prix!$J79)-1</f>
        <v>-0.00548472167689251</v>
      </c>
      <c r="M13" s="63" t="n">
        <f aca="false">(1+AF13)/(1+Prix!$J79)-1</f>
        <v>0.00523675365757215</v>
      </c>
      <c r="N13" s="63" t="n">
        <f aca="false">(1+AG13)/(1+Prix!$J79)-1</f>
        <v>0.00285376099022705</v>
      </c>
      <c r="O13" s="63" t="n">
        <f aca="false">(1+AH13)/(1+Prix!$J79)-1</f>
        <v>0.0109999999999999</v>
      </c>
      <c r="P13" s="63" t="n">
        <f aca="false">(1+AI13)/(1+Prix!$J79)-1</f>
        <v>0.00970077105575329</v>
      </c>
      <c r="Q13" s="63" t="n">
        <f aca="false">(1+AJ13)/(1+Prix!$J79)-1</f>
        <v>-0.000593119810201936</v>
      </c>
      <c r="R13" s="63" t="n">
        <f aca="false">(1+AK13)/(1+Prix!$J79)-1</f>
        <v>0.00910595833397587</v>
      </c>
      <c r="S13" s="63" t="n">
        <f aca="false">(1+AL13)/(1+Prix!$J79)-1</f>
        <v>0.00914165080705187</v>
      </c>
      <c r="T13" s="64" t="n">
        <f aca="false">(1+AM13)/(1+Prix!$J79)-1</f>
        <v>0.00542727827226064</v>
      </c>
      <c r="U13" s="65" t="n">
        <f aca="false">(1+AN13)/(1+Prix!$J79)-1</f>
        <v>0.0136955317428682</v>
      </c>
      <c r="V13" s="62" t="n">
        <f aca="false">(1+C13)*(1+Prix!G79)-1</f>
        <v>0.0286925</v>
      </c>
      <c r="W13" s="66" t="n">
        <v>0.032</v>
      </c>
      <c r="X13" s="66" t="n">
        <v>0.032</v>
      </c>
      <c r="Y13" s="66" t="n">
        <v>0.00977261382530714</v>
      </c>
      <c r="Z13" s="66" t="n">
        <v>0.00923266822831437</v>
      </c>
      <c r="AA13" s="66" t="n">
        <v>0.0184808220468786</v>
      </c>
      <c r="AB13" s="66" t="n">
        <v>0.0108668391473568</v>
      </c>
      <c r="AC13" s="66" t="n">
        <v>0.0200891970905206</v>
      </c>
      <c r="AD13" s="66" t="n">
        <v>0.0250316725978648</v>
      </c>
      <c r="AE13" s="66" t="n">
        <v>0.0119192956937619</v>
      </c>
      <c r="AF13" s="66" t="n">
        <v>0.0228283968465797</v>
      </c>
      <c r="AG13" s="66" t="n">
        <v>0.020403701807556</v>
      </c>
      <c r="AH13" s="66" t="n">
        <v>0.0286925</v>
      </c>
      <c r="AI13" s="66" t="n">
        <v>0.027370534549229</v>
      </c>
      <c r="AJ13" s="66" t="n">
        <v>0.0168965005931196</v>
      </c>
      <c r="AK13" s="66" t="n">
        <v>0.0267653126048206</v>
      </c>
      <c r="AL13" s="66" t="n">
        <v>0.0268016296961753</v>
      </c>
      <c r="AM13" s="66" t="n">
        <v>0.0230222556420252</v>
      </c>
      <c r="AN13" s="67" t="n">
        <v>0.0314352035483685</v>
      </c>
    </row>
    <row r="14" customFormat="false" ht="15" hidden="false" customHeight="false" outlineLevel="0" collapsed="false">
      <c r="B14" s="61" t="n">
        <f aca="false">B13+1</f>
        <v>2023</v>
      </c>
      <c r="C14" s="62" t="n">
        <v>0.0102</v>
      </c>
      <c r="D14" s="63" t="n">
        <f aca="false">(1+W14)/(1+Prix!$J80)-1</f>
        <v>0.012616827669399</v>
      </c>
      <c r="E14" s="63" t="n">
        <f aca="false">(1+X14)/(1+Prix!$J80)-1</f>
        <v>0.0102</v>
      </c>
      <c r="F14" s="63" t="n">
        <f aca="false">(1+Y14)/(1+Prix!$J80)-1</f>
        <v>-0.00631262761131901</v>
      </c>
      <c r="G14" s="63" t="n">
        <f aca="false">(1+Z14)/(1+Prix!$J80)-1</f>
        <v>-0.00631262761131901</v>
      </c>
      <c r="H14" s="63" t="n">
        <f aca="false">(1+AA14)/(1+Prix!$J80)-1</f>
        <v>0.000998847339050313</v>
      </c>
      <c r="I14" s="63" t="n">
        <f aca="false">(1+AB14)/(1+Prix!$J80)-1</f>
        <v>-0.00486716930454934</v>
      </c>
      <c r="J14" s="63" t="n">
        <f aca="false">(1+AC14)/(1+Prix!$J80)-1</f>
        <v>0.00588783091795952</v>
      </c>
      <c r="K14" s="63" t="n">
        <f aca="false">(1+AD14)/(1+Prix!$J80)-1</f>
        <v>0.00660608455156053</v>
      </c>
      <c r="L14" s="63" t="n">
        <f aca="false">(1+AE14)/(1+Prix!$J80)-1</f>
        <v>-0.00480037357753704</v>
      </c>
      <c r="M14" s="63" t="n">
        <f aca="false">(1+AF14)/(1+Prix!$J80)-1</f>
        <v>0.00485850454365866</v>
      </c>
      <c r="N14" s="63" t="n">
        <f aca="false">(1+AG14)/(1+Prix!$J80)-1</f>
        <v>0.0027155058829933</v>
      </c>
      <c r="O14" s="63" t="n">
        <f aca="false">(1+AH14)/(1+Prix!$J80)-1</f>
        <v>0.0102</v>
      </c>
      <c r="P14" s="63" t="n">
        <f aca="false">(1+AI14)/(1+Prix!$J80)-1</f>
        <v>0.00900276570525471</v>
      </c>
      <c r="Q14" s="63" t="n">
        <f aca="false">(1+AJ14)/(1+Prix!$J80)-1</f>
        <v>-0.00138285262741999</v>
      </c>
      <c r="R14" s="63" t="n">
        <f aca="false">(1+AK14)/(1+Prix!$J80)-1</f>
        <v>0.0085399627621825</v>
      </c>
      <c r="S14" s="63" t="n">
        <f aca="false">(1+AL14)/(1+Prix!$J80)-1</f>
        <v>0.00856373894140239</v>
      </c>
      <c r="T14" s="64" t="n">
        <f aca="false">(1+AM14)/(1+Prix!$J80)-1</f>
        <v>0.00507935173222962</v>
      </c>
      <c r="U14" s="65" t="n">
        <f aca="false">(1+AN14)/(1+Prix!$J80)-1</f>
        <v>0.0109134968956106</v>
      </c>
      <c r="V14" s="62" t="n">
        <f aca="false">(1+C14)*(1+Prix!G80)-1</f>
        <v>0.0278785000000001</v>
      </c>
      <c r="W14" s="66" t="n">
        <v>0.0303376221536136</v>
      </c>
      <c r="X14" s="66" t="n">
        <v>0.0278785000000001</v>
      </c>
      <c r="Y14" s="66" t="n">
        <v>0.011076901405483</v>
      </c>
      <c r="Z14" s="66" t="n">
        <v>0.011076901405483</v>
      </c>
      <c r="AA14" s="66" t="n">
        <v>0.0185163271674837</v>
      </c>
      <c r="AB14" s="66" t="n">
        <v>0.0125476552326211</v>
      </c>
      <c r="AC14" s="66" t="n">
        <v>0.023490867959024</v>
      </c>
      <c r="AD14" s="66" t="n">
        <v>0.024221691031213</v>
      </c>
      <c r="AE14" s="66" t="n">
        <v>0.0126156198848562</v>
      </c>
      <c r="AF14" s="66" t="n">
        <v>0.0224435283731728</v>
      </c>
      <c r="AG14" s="66" t="n">
        <v>0.0202630272359456</v>
      </c>
      <c r="AH14" s="66" t="n">
        <v>0.0278785000000001</v>
      </c>
      <c r="AI14" s="66" t="n">
        <v>0.0266603141050967</v>
      </c>
      <c r="AJ14" s="66" t="n">
        <v>0.0160929474516003</v>
      </c>
      <c r="AK14" s="66" t="n">
        <v>0.0261894121105208</v>
      </c>
      <c r="AL14" s="66" t="n">
        <v>0.0262136043728769</v>
      </c>
      <c r="AM14" s="66" t="n">
        <v>0.0226682403875438</v>
      </c>
      <c r="AN14" s="67" t="n">
        <v>0.0286044830912839</v>
      </c>
    </row>
    <row r="15" customFormat="false" ht="15" hidden="false" customHeight="false" outlineLevel="0" collapsed="false">
      <c r="B15" s="61" t="n">
        <f aca="false">B14+1</f>
        <v>2024</v>
      </c>
      <c r="C15" s="62" t="n">
        <v>0.0102</v>
      </c>
      <c r="D15" s="63" t="n">
        <f aca="false">(1+W15)/(1+Prix!$J81)-1</f>
        <v>0.014389530450134</v>
      </c>
      <c r="E15" s="63" t="n">
        <f aca="false">(1+X15)/(1+Prix!$J81)-1</f>
        <v>0.0102</v>
      </c>
      <c r="F15" s="63" t="n">
        <f aca="false">(1+Y15)/(1+Prix!$J81)-1</f>
        <v>-0.00450011343228363</v>
      </c>
      <c r="G15" s="63" t="n">
        <f aca="false">(1+Z15)/(1+Prix!$J81)-1</f>
        <v>-0.00450011343228363</v>
      </c>
      <c r="H15" s="63" t="n">
        <f aca="false">(1+AA15)/(1+Prix!$J81)-1</f>
        <v>0.00350954124238467</v>
      </c>
      <c r="I15" s="63" t="n">
        <f aca="false">(1+AB15)/(1+Prix!$J81)-1</f>
        <v>-0.00321526160404384</v>
      </c>
      <c r="J15" s="63" t="n">
        <f aca="false">(1+AC15)/(1+Prix!$J81)-1</f>
        <v>0.00445031824002506</v>
      </c>
      <c r="K15" s="63" t="n">
        <f aca="false">(1+AD15)/(1+Prix!$J81)-1</f>
        <v>0.00829896193771584</v>
      </c>
      <c r="L15" s="63" t="n">
        <f aca="false">(1+AE15)/(1+Prix!$J81)-1</f>
        <v>-0.0016539910756419</v>
      </c>
      <c r="M15" s="63" t="n">
        <f aca="false">(1+AF15)/(1+Prix!$J81)-1</f>
        <v>0.00696523315208442</v>
      </c>
      <c r="N15" s="63" t="n">
        <f aca="false">(1+AG15)/(1+Prix!$J81)-1</f>
        <v>0.00505714187551609</v>
      </c>
      <c r="O15" s="63" t="n">
        <f aca="false">(1+AH15)/(1+Prix!$J81)-1</f>
        <v>0.0102</v>
      </c>
      <c r="P15" s="63" t="n">
        <f aca="false">(1+AI15)/(1+Prix!$J81)-1</f>
        <v>0.00909919920909541</v>
      </c>
      <c r="Q15" s="63" t="n">
        <f aca="false">(1+AJ15)/(1+Prix!$J81)-1</f>
        <v>0.000296589223924837</v>
      </c>
      <c r="R15" s="63" t="n">
        <f aca="false">(1+AK15)/(1+Prix!$J81)-1</f>
        <v>0.0104928905315764</v>
      </c>
      <c r="S15" s="63" t="n">
        <f aca="false">(1+AL15)/(1+Prix!$J81)-1</f>
        <v>0.0105047986141888</v>
      </c>
      <c r="T15" s="64" t="n">
        <f aca="false">(1+AM15)/(1+Prix!$J81)-1</f>
        <v>0.00676526549468104</v>
      </c>
      <c r="U15" s="65" t="n">
        <f aca="false">(1+AN15)/(1+Prix!$J81)-1</f>
        <v>0.0126031430148186</v>
      </c>
      <c r="V15" s="62" t="n">
        <f aca="false">(1+C15)*(1+Prix!G81)-1</f>
        <v>0.0278785000000001</v>
      </c>
      <c r="W15" s="66" t="n">
        <v>0.0321413472330114</v>
      </c>
      <c r="X15" s="66" t="n">
        <v>0.0278785000000001</v>
      </c>
      <c r="Y15" s="66" t="n">
        <v>0.0129211345826514</v>
      </c>
      <c r="Z15" s="66" t="n">
        <v>0.0129211345826514</v>
      </c>
      <c r="AA15" s="66" t="n">
        <v>0.0210709582141264</v>
      </c>
      <c r="AB15" s="66" t="n">
        <v>0.0142284713178855</v>
      </c>
      <c r="AC15" s="66" t="n">
        <v>0.0220281988092255</v>
      </c>
      <c r="AD15" s="66" t="n">
        <v>0.025944193771626</v>
      </c>
      <c r="AE15" s="66" t="n">
        <v>0.0158170640805344</v>
      </c>
      <c r="AF15" s="66" t="n">
        <v>0.024587124732246</v>
      </c>
      <c r="AG15" s="66" t="n">
        <v>0.0226456418583376</v>
      </c>
      <c r="AH15" s="66" t="n">
        <v>0.0278785000000001</v>
      </c>
      <c r="AI15" s="66" t="n">
        <v>0.0267584351952546</v>
      </c>
      <c r="AJ15" s="66" t="n">
        <v>0.0178017795353436</v>
      </c>
      <c r="AK15" s="66" t="n">
        <v>0.0281765161158791</v>
      </c>
      <c r="AL15" s="66" t="n">
        <v>0.0281886325899372</v>
      </c>
      <c r="AM15" s="66" t="n">
        <v>0.0243836576408381</v>
      </c>
      <c r="AN15" s="67" t="n">
        <v>0.0303236980175781</v>
      </c>
    </row>
    <row r="16" customFormat="false" ht="15" hidden="false" customHeight="false" outlineLevel="0" collapsed="false">
      <c r="B16" s="61" t="n">
        <f aca="false">B15+1</f>
        <v>2025</v>
      </c>
      <c r="C16" s="62" t="n">
        <v>0.0102</v>
      </c>
      <c r="D16" s="63" t="n">
        <f aca="false">(1+W16)/(1+Prix!$J82)-1</f>
        <v>0.0146236302624947</v>
      </c>
      <c r="E16" s="63" t="n">
        <f aca="false">(1+X16)/(1+Prix!$J82)-1</f>
        <v>0.0102</v>
      </c>
      <c r="F16" s="63" t="n">
        <f aca="false">(1+Y16)/(1+Prix!$J82)-1</f>
        <v>-0.00268759925324813</v>
      </c>
      <c r="G16" s="63" t="n">
        <f aca="false">(1+Z16)/(1+Prix!$J82)-1</f>
        <v>-0.00268759925324813</v>
      </c>
      <c r="H16" s="63" t="n">
        <f aca="false">(1+AA16)/(1+Prix!$J82)-1</f>
        <v>0.00433655249370735</v>
      </c>
      <c r="I16" s="63" t="n">
        <f aca="false">(1+AB16)/(1+Prix!$J82)-1</f>
        <v>-0.00156335390353846</v>
      </c>
      <c r="J16" s="63" t="n">
        <f aca="false">(1+AC16)/(1+Prix!$J82)-1</f>
        <v>0.002080124503961</v>
      </c>
      <c r="K16" s="63" t="n">
        <f aca="false">(1+AD16)/(1+Prix!$J82)-1</f>
        <v>0.00829872567420709</v>
      </c>
      <c r="L16" s="63" t="n">
        <f aca="false">(1+AE16)/(1+Prix!$J82)-1</f>
        <v>-0.000181537225891648</v>
      </c>
      <c r="M16" s="63" t="n">
        <f aca="false">(1+AF16)/(1+Prix!$J82)-1</f>
        <v>0.00738178734894146</v>
      </c>
      <c r="N16" s="63" t="n">
        <f aca="false">(1+AG16)/(1+Prix!$J82)-1</f>
        <v>0.00571220787315774</v>
      </c>
      <c r="O16" s="63" t="n">
        <f aca="false">(1+AH16)/(1+Prix!$J82)-1</f>
        <v>0.0102</v>
      </c>
      <c r="P16" s="63" t="n">
        <f aca="false">(1+AI16)/(1+Prix!$J82)-1</f>
        <v>0.00929902202904254</v>
      </c>
      <c r="Q16" s="63" t="n">
        <f aca="false">(1+AJ16)/(1+Prix!$J82)-1</f>
        <v>0.000296354835522816</v>
      </c>
      <c r="R16" s="63" t="n">
        <f aca="false">(1+AK16)/(1+Prix!$J82)-1</f>
        <v>0.00909896275807531</v>
      </c>
      <c r="S16" s="63" t="n">
        <f aca="false">(1+AL16)/(1+Prix!$J82)-1</f>
        <v>0.00909896275807554</v>
      </c>
      <c r="T16" s="64" t="n">
        <f aca="false">(1+AM16)/(1+Prix!$J82)-1</f>
        <v>0.00696270423652501</v>
      </c>
      <c r="U16" s="65" t="n">
        <f aca="false">(1+AN16)/(1+Prix!$J82)-1</f>
        <v>0.00983628603381881</v>
      </c>
      <c r="V16" s="62" t="n">
        <f aca="false">(1+C16)*(1+Prix!G82)-1</f>
        <v>0.0278785000000001</v>
      </c>
      <c r="W16" s="66" t="n">
        <v>0.0323795437920884</v>
      </c>
      <c r="X16" s="66" t="n">
        <v>0.0278785000000001</v>
      </c>
      <c r="Y16" s="66" t="n">
        <v>0.0147653677598201</v>
      </c>
      <c r="Z16" s="66" t="n">
        <v>0.0147653677598201</v>
      </c>
      <c r="AA16" s="66" t="n">
        <v>0.0219124421623473</v>
      </c>
      <c r="AB16" s="66" t="n">
        <v>0.0159092874031497</v>
      </c>
      <c r="AC16" s="66" t="n">
        <v>0.0196165266827804</v>
      </c>
      <c r="AD16" s="66" t="n">
        <v>0.0259439533735057</v>
      </c>
      <c r="AE16" s="66" t="n">
        <v>0.0173152858726553</v>
      </c>
      <c r="AF16" s="66" t="n">
        <v>0.0250109686275479</v>
      </c>
      <c r="AG16" s="66" t="n">
        <v>0.0233121715109381</v>
      </c>
      <c r="AH16" s="66" t="n">
        <v>0.0278785000000001</v>
      </c>
      <c r="AI16" s="66" t="n">
        <v>0.0269617549145509</v>
      </c>
      <c r="AJ16" s="66" t="n">
        <v>0.0178015410451446</v>
      </c>
      <c r="AK16" s="66" t="n">
        <v>0.0267581946063418</v>
      </c>
      <c r="AL16" s="66" t="n">
        <v>0.026758194606342</v>
      </c>
      <c r="AM16" s="66" t="n">
        <v>0.0245845515606642</v>
      </c>
      <c r="AN16" s="67" t="n">
        <v>0.0275084210394108</v>
      </c>
    </row>
    <row r="17" customFormat="false" ht="15" hidden="false" customHeight="false" outlineLevel="0" collapsed="false">
      <c r="B17" s="61" t="n">
        <f aca="false">B16+1</f>
        <v>2026</v>
      </c>
      <c r="C17" s="62" t="n">
        <v>0.0102</v>
      </c>
      <c r="D17" s="63" t="n">
        <f aca="false">(1+W17)/(1+Prix!$J83)-1</f>
        <v>0.0113766360545491</v>
      </c>
      <c r="E17" s="63" t="n">
        <f aca="false">(1+X17)/(1+Prix!$J83)-1</f>
        <v>0.0102</v>
      </c>
      <c r="F17" s="63" t="n">
        <f aca="false">(1+Y17)/(1+Prix!$J83)-1</f>
        <v>-0.000875085074212634</v>
      </c>
      <c r="G17" s="63" t="n">
        <f aca="false">(1+Z17)/(1+Prix!$J83)-1</f>
        <v>-0.000875085074212634</v>
      </c>
      <c r="H17" s="63" t="n">
        <f aca="false">(1+AA17)/(1+Prix!$J83)-1</f>
        <v>0.00516356372932481</v>
      </c>
      <c r="I17" s="63" t="n">
        <f aca="false">(1+AB17)/(1+Prix!$J83)-1</f>
        <v>8.85537969670391E-005</v>
      </c>
      <c r="J17" s="63" t="n">
        <f aca="false">(1+AC17)/(1+Prix!$J83)-1</f>
        <v>0.00179585820971262</v>
      </c>
      <c r="K17" s="63" t="n">
        <f aca="false">(1+AD17)/(1+Prix!$J83)-1</f>
        <v>0.00829848978383185</v>
      </c>
      <c r="L17" s="63" t="n">
        <f aca="false">(1+AE17)/(1+Prix!$J83)-1</f>
        <v>0.00129091630424161</v>
      </c>
      <c r="M17" s="63" t="n">
        <f aca="false">(1+AF17)/(1+Prix!$J83)-1</f>
        <v>0.00779834172342309</v>
      </c>
      <c r="N17" s="63" t="n">
        <f aca="false">(1+AG17)/(1+Prix!$J83)-1</f>
        <v>0.00636727393612002</v>
      </c>
      <c r="O17" s="63" t="n">
        <f aca="false">(1+AH17)/(1+Prix!$J83)-1</f>
        <v>0.0102</v>
      </c>
      <c r="P17" s="63" t="n">
        <f aca="false">(1+AI17)/(1+Prix!$J83)-1</f>
        <v>0.00939881551673105</v>
      </c>
      <c r="Q17" s="63" t="n">
        <f aca="false">(1+AJ17)/(1+Prix!$J83)-1</f>
        <v>0.000296120817293577</v>
      </c>
      <c r="R17" s="63" t="n">
        <f aca="false">(1+AK17)/(1+Prix!$J83)-1</f>
        <v>0.00929878590464894</v>
      </c>
      <c r="S17" s="63" t="n">
        <f aca="false">(1+AL17)/(1+Prix!$J83)-1</f>
        <v>0.00929878590464894</v>
      </c>
      <c r="T17" s="64" t="n">
        <f aca="false">(1+AM17)/(1+Prix!$J83)-1</f>
        <v>0.00719007979084263</v>
      </c>
      <c r="U17" s="65" t="n">
        <f aca="false">(1+AN17)/(1+Prix!$J83)-1</f>
        <v>0.00990219724683783</v>
      </c>
      <c r="V17" s="62" t="n">
        <f aca="false">(1+C17)*(1+Prix!G83)-1</f>
        <v>0.0278785000000001</v>
      </c>
      <c r="W17" s="66" t="n">
        <v>0.0290757271855038</v>
      </c>
      <c r="X17" s="66" t="n">
        <v>0.0278785000000001</v>
      </c>
      <c r="Y17" s="66" t="n">
        <v>0.0166096009369887</v>
      </c>
      <c r="Z17" s="66" t="n">
        <v>0.0166096009369887</v>
      </c>
      <c r="AA17" s="66" t="n">
        <v>0.0227539260945881</v>
      </c>
      <c r="AB17" s="66" t="n">
        <v>0.0175901034884141</v>
      </c>
      <c r="AC17" s="66" t="n">
        <v>0.0193272857283826</v>
      </c>
      <c r="AD17" s="66" t="n">
        <v>0.0259437133550491</v>
      </c>
      <c r="AE17" s="66" t="n">
        <v>0.0188135073395659</v>
      </c>
      <c r="AF17" s="66" t="n">
        <v>0.0254348127035831</v>
      </c>
      <c r="AG17" s="66" t="n">
        <v>0.0239787012300021</v>
      </c>
      <c r="AH17" s="66" t="n">
        <v>0.0278785000000001</v>
      </c>
      <c r="AI17" s="66" t="n">
        <v>0.0270632947882738</v>
      </c>
      <c r="AJ17" s="66" t="n">
        <v>0.0178013029315962</v>
      </c>
      <c r="AK17" s="66" t="n">
        <v>0.0269615146579805</v>
      </c>
      <c r="AL17" s="66" t="n">
        <v>0.0269615146579805</v>
      </c>
      <c r="AM17" s="66" t="n">
        <v>0.0248159061871824</v>
      </c>
      <c r="AN17" s="67" t="n">
        <v>0.0275754856986576</v>
      </c>
    </row>
    <row r="18" customFormat="false" ht="15" hidden="false" customHeight="false" outlineLevel="0" collapsed="false">
      <c r="B18" s="61" t="n">
        <f aca="false">B17+1</f>
        <v>2027</v>
      </c>
      <c r="C18" s="62" t="n">
        <v>0.0101</v>
      </c>
      <c r="D18" s="63" t="n">
        <f aca="false">(1+W18)/(1+Prix!$J84)-1</f>
        <v>0.0109793516144394</v>
      </c>
      <c r="E18" s="63" t="n">
        <f aca="false">(1+X18)/(1+Prix!$J84)-1</f>
        <v>0.0101</v>
      </c>
      <c r="F18" s="63" t="n">
        <f aca="false">(1+Y18)/(1+Prix!$J84)-1</f>
        <v>0.000937429104822973</v>
      </c>
      <c r="G18" s="63" t="n">
        <f aca="false">(1+Z18)/(1+Prix!$J84)-1</f>
        <v>0.000937429104822973</v>
      </c>
      <c r="H18" s="63" t="n">
        <f aca="false">(1+AA18)/(1+Prix!$J84)-1</f>
        <v>0.0058913843976125</v>
      </c>
      <c r="I18" s="63" t="n">
        <f aca="false">(1+AB18)/(1+Prix!$J84)-1</f>
        <v>0.00174046149747253</v>
      </c>
      <c r="J18" s="63" t="n">
        <f aca="false">(1+AC18)/(1+Prix!$J84)-1</f>
        <v>0.00301541456165721</v>
      </c>
      <c r="K18" s="63" t="n">
        <f aca="false">(1+AD18)/(1+Prix!$J84)-1</f>
        <v>0.00819883617713746</v>
      </c>
      <c r="L18" s="63" t="n">
        <f aca="false">(1+AE18)/(1+Prix!$J84)-1</f>
        <v>0.00266449716592709</v>
      </c>
      <c r="M18" s="63" t="n">
        <f aca="false">(1+AF18)/(1+Prix!$J84)-1</f>
        <v>0.00811548640562831</v>
      </c>
      <c r="N18" s="63" t="n">
        <f aca="false">(1+AG18)/(1+Prix!$J84)-1</f>
        <v>0.00692304778066744</v>
      </c>
      <c r="O18" s="63" t="n">
        <f aca="false">(1+AH18)/(1+Prix!$J84)-1</f>
        <v>0.0101</v>
      </c>
      <c r="P18" s="63" t="n">
        <f aca="false">(1+AI18)/(1+Prix!$J84)-1</f>
        <v>0.00949909261268367</v>
      </c>
      <c r="Q18" s="63" t="n">
        <f aca="false">(1+AJ18)/(1+Prix!$J84)-1</f>
        <v>0.000197258112239584</v>
      </c>
      <c r="R18" s="63" t="n">
        <f aca="false">(1+AK18)/(1+Prix!$J84)-1</f>
        <v>0.00929905316106128</v>
      </c>
      <c r="S18" s="63" t="n">
        <f aca="false">(1+AL18)/(1+Prix!$J84)-1</f>
        <v>0.0092990531610615</v>
      </c>
      <c r="T18" s="64" t="n">
        <f aca="false">(1+AM18)/(1+Prix!$J84)-1</f>
        <v>0.00731089620297443</v>
      </c>
      <c r="U18" s="65" t="n">
        <f aca="false">(1+AN18)/(1+Prix!$J84)-1</f>
        <v>0.00986852606574451</v>
      </c>
      <c r="V18" s="62" t="n">
        <f aca="false">(1+C18)*(1+Prix!G84)-1</f>
        <v>0.0277767500000001</v>
      </c>
      <c r="W18" s="66" t="n">
        <v>0.0286714902676921</v>
      </c>
      <c r="X18" s="66" t="n">
        <v>0.0277767500000001</v>
      </c>
      <c r="Y18" s="66" t="n">
        <v>0.0184538341141574</v>
      </c>
      <c r="Z18" s="66" t="n">
        <v>0.0184538341141574</v>
      </c>
      <c r="AA18" s="66" t="n">
        <v>0.0234944836245707</v>
      </c>
      <c r="AB18" s="66" t="n">
        <v>0.0192709195736784</v>
      </c>
      <c r="AC18" s="66" t="n">
        <v>0.0205681843164862</v>
      </c>
      <c r="AD18" s="66" t="n">
        <v>0.0258423158102374</v>
      </c>
      <c r="AE18" s="66" t="n">
        <v>0.0202111258663309</v>
      </c>
      <c r="AF18" s="66" t="n">
        <v>0.025757507417727</v>
      </c>
      <c r="AG18" s="66" t="n">
        <v>0.0245442011168291</v>
      </c>
      <c r="AH18" s="66" t="n">
        <v>0.0277767500000001</v>
      </c>
      <c r="AI18" s="66" t="n">
        <v>0.0271653267334058</v>
      </c>
      <c r="AJ18" s="66" t="n">
        <v>0.0177007101292039</v>
      </c>
      <c r="AK18" s="66" t="n">
        <v>0.0269617865913798</v>
      </c>
      <c r="AL18" s="66" t="n">
        <v>0.02696178659138</v>
      </c>
      <c r="AM18" s="66" t="n">
        <v>0.0249388368865266</v>
      </c>
      <c r="AN18" s="67" t="n">
        <v>0.0275412252718952</v>
      </c>
    </row>
    <row r="19" customFormat="false" ht="15" hidden="false" customHeight="false" outlineLevel="0" collapsed="false">
      <c r="B19" s="61" t="n">
        <f aca="false">B18+1</f>
        <v>2028</v>
      </c>
      <c r="C19" s="62" t="n">
        <v>0.01</v>
      </c>
      <c r="D19" s="63" t="n">
        <f aca="false">(1+W19)/(1+Prix!$J85)-1</f>
        <v>0.0103718416897194</v>
      </c>
      <c r="E19" s="63" t="n">
        <f aca="false">(1+X19)/(1+Prix!$J85)-1</f>
        <v>0.01</v>
      </c>
      <c r="F19" s="63" t="n">
        <f aca="false">(1+Y19)/(1+Prix!$J85)-1</f>
        <v>0.00274994328385825</v>
      </c>
      <c r="G19" s="63" t="n">
        <f aca="false">(1+Z19)/(1+Prix!$J85)-1</f>
        <v>0.00274994328385825</v>
      </c>
      <c r="H19" s="63" t="n">
        <f aca="false">(1+AA19)/(1+Prix!$J85)-1</f>
        <v>0.00652000460103408</v>
      </c>
      <c r="I19" s="63" t="n">
        <f aca="false">(1+AB19)/(1+Prix!$J85)-1</f>
        <v>0.00339236919797803</v>
      </c>
      <c r="J19" s="63" t="n">
        <f aca="false">(1+AC19)/(1+Prix!$J85)-1</f>
        <v>0.00318965061228216</v>
      </c>
      <c r="K19" s="63" t="n">
        <f aca="false">(1+AD19)/(1+Prix!$J85)-1</f>
        <v>0.00840000000000019</v>
      </c>
      <c r="L19" s="63" t="n">
        <f aca="false">(1+AE19)/(1+Prix!$J85)-1</f>
        <v>0.00393900393900393</v>
      </c>
      <c r="M19" s="63" t="n">
        <f aca="false">(1+AF19)/(1+Prix!$J85)-1</f>
        <v>0.0083333333333333</v>
      </c>
      <c r="N19" s="63" t="n">
        <f aca="false">(1+AG19)/(1+Prix!$J85)-1</f>
        <v>0.00737957057080663</v>
      </c>
      <c r="O19" s="63" t="n">
        <f aca="false">(1+AH19)/(1+Prix!$J85)-1</f>
        <v>0.01</v>
      </c>
      <c r="P19" s="63" t="n">
        <f aca="false">(1+AI19)/(1+Prix!$J85)-1</f>
        <v>0.00939999999999985</v>
      </c>
      <c r="Q19" s="63" t="n">
        <f aca="false">(1+AJ19)/(1+Prix!$J85)-1</f>
        <v>0</v>
      </c>
      <c r="R19" s="63" t="n">
        <f aca="false">(1+AK19)/(1+Prix!$J85)-1</f>
        <v>0.00930000000000009</v>
      </c>
      <c r="S19" s="63" t="n">
        <f aca="false">(1+AL19)/(1+Prix!$J85)-1</f>
        <v>0.00930000000000009</v>
      </c>
      <c r="T19" s="64" t="n">
        <f aca="false">(1+AM19)/(1+Prix!$J85)-1</f>
        <v>0.00733530242493052</v>
      </c>
      <c r="U19" s="65" t="n">
        <f aca="false">(1+AN19)/(1+Prix!$J85)-1</f>
        <v>0.00973548847494987</v>
      </c>
      <c r="V19" s="62" t="n">
        <f aca="false">(1+C19)*(1+Prix!G85)-1</f>
        <v>0.0276750000000001</v>
      </c>
      <c r="W19" s="66" t="n">
        <v>0.0280533489192896</v>
      </c>
      <c r="X19" s="66" t="n">
        <v>0.0276750000000001</v>
      </c>
      <c r="Y19" s="66" t="n">
        <v>0.0202980672913258</v>
      </c>
      <c r="Z19" s="66" t="n">
        <v>0.0202980672913258</v>
      </c>
      <c r="AA19" s="66" t="n">
        <v>0.0241341046815522</v>
      </c>
      <c r="AB19" s="66" t="n">
        <v>0.0209517356589428</v>
      </c>
      <c r="AC19" s="66" t="n">
        <v>0.0207454694979972</v>
      </c>
      <c r="AD19" s="66" t="n">
        <v>0.0260470000000002</v>
      </c>
      <c r="AE19" s="66" t="n">
        <v>0.0215079365079365</v>
      </c>
      <c r="AF19" s="66" t="n">
        <v>0.0259791666666667</v>
      </c>
      <c r="AG19" s="66" t="n">
        <v>0.0250087130557959</v>
      </c>
      <c r="AH19" s="66" t="n">
        <v>0.0276750000000001</v>
      </c>
      <c r="AI19" s="66" t="n">
        <v>0.0270644999999998</v>
      </c>
      <c r="AJ19" s="66" t="n">
        <v>0.0175000000000001</v>
      </c>
      <c r="AK19" s="66" t="n">
        <v>0.0269627500000003</v>
      </c>
      <c r="AL19" s="66" t="n">
        <v>0.0269627500000003</v>
      </c>
      <c r="AM19" s="66" t="n">
        <v>0.0249636702173668</v>
      </c>
      <c r="AN19" s="67" t="n">
        <v>0.0274058595232616</v>
      </c>
    </row>
    <row r="20" customFormat="false" ht="15" hidden="false" customHeight="false" outlineLevel="0" collapsed="false">
      <c r="B20" s="61" t="n">
        <f aca="false">B19+1</f>
        <v>2029</v>
      </c>
      <c r="C20" s="62" t="n">
        <v>0.01</v>
      </c>
      <c r="D20" s="63" t="n">
        <f aca="false">(1+W20)/(1+Prix!$J86)-1</f>
        <v>0.0100689806239327</v>
      </c>
      <c r="E20" s="63" t="n">
        <f aca="false">(1+X20)/(1+Prix!$J86)-1</f>
        <v>0.01</v>
      </c>
      <c r="F20" s="63" t="n">
        <f aca="false">(1+Y20)/(1+Prix!$J86)-1</f>
        <v>0.00456245746289374</v>
      </c>
      <c r="G20" s="63" t="n">
        <f aca="false">(1+Z20)/(1+Prix!$J86)-1</f>
        <v>0.00456245746289374</v>
      </c>
      <c r="H20" s="63" t="n">
        <f aca="false">(1+AA20)/(1+Prix!$J86)-1</f>
        <v>0.00734700590777759</v>
      </c>
      <c r="I20" s="63" t="n">
        <f aca="false">(1+AB20)/(1+Prix!$J86)-1</f>
        <v>0.00504427689848375</v>
      </c>
      <c r="J20" s="63" t="n">
        <f aca="false">(1+AC20)/(1+Prix!$J86)-1</f>
        <v>0.00960000000000005</v>
      </c>
      <c r="K20" s="63" t="n">
        <f aca="false">(1+AD20)/(1+Prix!$J86)-1</f>
        <v>0.00879999999999992</v>
      </c>
      <c r="L20" s="63" t="n">
        <f aca="false">(1+AE20)/(1+Prix!$J86)-1</f>
        <v>0.00541125541125531</v>
      </c>
      <c r="M20" s="63" t="n">
        <f aca="false">(1+AF20)/(1+Prix!$J86)-1</f>
        <v>0.00875000000000004</v>
      </c>
      <c r="N20" s="63" t="n">
        <f aca="false">(1+AG20)/(1+Prix!$J86)-1</f>
        <v>0.00803467792810464</v>
      </c>
      <c r="O20" s="63" t="n">
        <f aca="false">(1+AH20)/(1+Prix!$J86)-1</f>
        <v>0.01</v>
      </c>
      <c r="P20" s="63" t="n">
        <f aca="false">(1+AI20)/(1+Prix!$J86)-1</f>
        <v>0.00960000000000005</v>
      </c>
      <c r="Q20" s="63" t="n">
        <f aca="false">(1+AJ20)/(1+Prix!$J86)-1</f>
        <v>0.00239999999999996</v>
      </c>
      <c r="R20" s="63" t="n">
        <f aca="false">(1+AK20)/(1+Prix!$J86)-1</f>
        <v>0.00940000000000008</v>
      </c>
      <c r="S20" s="63" t="n">
        <f aca="false">(1+AL20)/(1+Prix!$J86)-1</f>
        <v>0.00940000000000008</v>
      </c>
      <c r="T20" s="64" t="n">
        <f aca="false">(1+AM20)/(1+Prix!$J86)-1</f>
        <v>0.00811892695909156</v>
      </c>
      <c r="U20" s="65" t="n">
        <f aca="false">(1+AN20)/(1+Prix!$J86)-1</f>
        <v>0.00980161635621224</v>
      </c>
      <c r="V20" s="62" t="n">
        <f aca="false">(1+C20)*(1+Prix!G86)-1</f>
        <v>0.0276750000000001</v>
      </c>
      <c r="W20" s="66" t="n">
        <v>0.0277451877848516</v>
      </c>
      <c r="X20" s="66" t="n">
        <v>0.0276750000000001</v>
      </c>
      <c r="Y20" s="66" t="n">
        <v>0.0221423004684944</v>
      </c>
      <c r="Z20" s="66" t="n">
        <v>0.0221423004684944</v>
      </c>
      <c r="AA20" s="66" t="n">
        <v>0.0249755785111638</v>
      </c>
      <c r="AB20" s="66" t="n">
        <v>0.0226325517442072</v>
      </c>
      <c r="AC20" s="66" t="n">
        <v>0.0272680000000001</v>
      </c>
      <c r="AD20" s="66" t="n">
        <v>0.026454</v>
      </c>
      <c r="AE20" s="66" t="n">
        <v>0.0230059523809523</v>
      </c>
      <c r="AF20" s="66" t="n">
        <v>0.0264031250000001</v>
      </c>
      <c r="AG20" s="66" t="n">
        <v>0.0256752847918464</v>
      </c>
      <c r="AH20" s="66" t="n">
        <v>0.0276750000000001</v>
      </c>
      <c r="AI20" s="66" t="n">
        <v>0.0272680000000001</v>
      </c>
      <c r="AJ20" s="66" t="n">
        <v>0.0199420000000001</v>
      </c>
      <c r="AK20" s="66" t="n">
        <v>0.0270645</v>
      </c>
      <c r="AL20" s="66" t="n">
        <v>0.0270645</v>
      </c>
      <c r="AM20" s="66" t="n">
        <v>0.0257610081808757</v>
      </c>
      <c r="AN20" s="67" t="n">
        <v>0.0274731446424461</v>
      </c>
    </row>
    <row r="21" customFormat="false" ht="15" hidden="false" customHeight="false" outlineLevel="0" collapsed="false">
      <c r="B21" s="61" t="n">
        <f aca="false">B20+1</f>
        <v>2030</v>
      </c>
      <c r="C21" s="62" t="n">
        <v>0.01</v>
      </c>
      <c r="D21" s="63" t="n">
        <f aca="false">(1+W21)/(1+Prix!$J87)-1</f>
        <v>0.00973685873302976</v>
      </c>
      <c r="E21" s="63" t="n">
        <f aca="false">(1+X21)/(1+Prix!$J87)-1</f>
        <v>0.01</v>
      </c>
      <c r="F21" s="63" t="n">
        <f aca="false">(1+Y21)/(1+Prix!$J87)-1</f>
        <v>0.00637497164192924</v>
      </c>
      <c r="G21" s="63" t="n">
        <f aca="false">(1+Z21)/(1+Prix!$J87)-1</f>
        <v>0.00637497164192924</v>
      </c>
      <c r="H21" s="63" t="n">
        <f aca="false">(1+AA21)/(1+Prix!$J87)-1</f>
        <v>0.00817400721452222</v>
      </c>
      <c r="I21" s="63" t="n">
        <f aca="false">(1+AB21)/(1+Prix!$J87)-1</f>
        <v>0.00669618459898902</v>
      </c>
      <c r="J21" s="63" t="n">
        <f aca="false">(1+AC21)/(1+Prix!$J87)-1</f>
        <v>0.00970000000000004</v>
      </c>
      <c r="K21" s="63" t="n">
        <f aca="false">(1+AD21)/(1+Prix!$J87)-1</f>
        <v>0.00920000000000032</v>
      </c>
      <c r="L21" s="63" t="n">
        <f aca="false">(1+AE21)/(1+Prix!$J87)-1</f>
        <v>0.00688350688350714</v>
      </c>
      <c r="M21" s="63" t="n">
        <f aca="false">(1+AF21)/(1+Prix!$J87)-1</f>
        <v>0.00916666666666699</v>
      </c>
      <c r="N21" s="63" t="n">
        <f aca="false">(1+AG21)/(1+Prix!$J87)-1</f>
        <v>0.00868978528540376</v>
      </c>
      <c r="O21" s="63" t="n">
        <f aca="false">(1+AH21)/(1+Prix!$J87)-1</f>
        <v>0.01</v>
      </c>
      <c r="P21" s="63" t="n">
        <f aca="false">(1+AI21)/(1+Prix!$J87)-1</f>
        <v>0.00970000000000026</v>
      </c>
      <c r="Q21" s="63" t="n">
        <f aca="false">(1+AJ21)/(1+Prix!$J87)-1</f>
        <v>0.00485000000000024</v>
      </c>
      <c r="R21" s="63" t="n">
        <f aca="false">(1+AK21)/(1+Prix!$J87)-1</f>
        <v>0.0096000000000005</v>
      </c>
      <c r="S21" s="63" t="n">
        <f aca="false">(1+AL21)/(1+Prix!$J87)-1</f>
        <v>0.0096000000000005</v>
      </c>
      <c r="T21" s="64" t="n">
        <f aca="false">(1+AM21)/(1+Prix!$J87)-1</f>
        <v>0.00878379355412395</v>
      </c>
      <c r="U21" s="65" t="n">
        <f aca="false">(1+AN21)/(1+Prix!$J87)-1</f>
        <v>0.00986774423747527</v>
      </c>
      <c r="V21" s="62" t="n">
        <f aca="false">(1+C21)*(1+Prix!G87)-1</f>
        <v>0.0276750000000001</v>
      </c>
      <c r="W21" s="66" t="n">
        <v>0.0274072537608578</v>
      </c>
      <c r="X21" s="66" t="n">
        <v>0.0276750000000001</v>
      </c>
      <c r="Y21" s="66" t="n">
        <v>0.0239865336456631</v>
      </c>
      <c r="Z21" s="66" t="n">
        <v>0.0239865336456631</v>
      </c>
      <c r="AA21" s="66" t="n">
        <v>0.0258170523407764</v>
      </c>
      <c r="AB21" s="66" t="n">
        <v>0.0243133678294714</v>
      </c>
      <c r="AC21" s="66" t="n">
        <v>0.0273697500000001</v>
      </c>
      <c r="AD21" s="66" t="n">
        <v>0.0268610000000005</v>
      </c>
      <c r="AE21" s="66" t="n">
        <v>0.0245039682539685</v>
      </c>
      <c r="AF21" s="66" t="n">
        <v>0.0268270833333337</v>
      </c>
      <c r="AG21" s="66" t="n">
        <v>0.0263418565278983</v>
      </c>
      <c r="AH21" s="66" t="n">
        <v>0.0276750000000001</v>
      </c>
      <c r="AI21" s="66" t="n">
        <v>0.0273697500000003</v>
      </c>
      <c r="AJ21" s="66" t="n">
        <v>0.0224348750000003</v>
      </c>
      <c r="AK21" s="66" t="n">
        <v>0.0272680000000005</v>
      </c>
      <c r="AL21" s="66" t="n">
        <v>0.0272680000000005</v>
      </c>
      <c r="AM21" s="66" t="n">
        <v>0.0264375099413212</v>
      </c>
      <c r="AN21" s="67" t="n">
        <v>0.0275404297616311</v>
      </c>
    </row>
    <row r="22" customFormat="false" ht="15" hidden="false" customHeight="false" outlineLevel="0" collapsed="false">
      <c r="B22" s="61" t="n">
        <f aca="false">B21+1</f>
        <v>2031</v>
      </c>
      <c r="C22" s="62" t="n">
        <v>0.01</v>
      </c>
      <c r="D22" s="63" t="n">
        <f aca="false">(1+W22)/(1+Prix!$J88)-1</f>
        <v>0.0095097731957341</v>
      </c>
      <c r="E22" s="63" t="n">
        <f aca="false">(1+X22)/(1+Prix!$J88)-1</f>
        <v>0.01</v>
      </c>
      <c r="F22" s="63" t="n">
        <f aca="false">(1+Y22)/(1+Prix!$J88)-1</f>
        <v>0.00818748582096451</v>
      </c>
      <c r="G22" s="63" t="n">
        <f aca="false">(1+Z22)/(1+Prix!$J88)-1</f>
        <v>0.00818748582096451</v>
      </c>
      <c r="H22" s="63" t="n">
        <f aca="false">(1+AA22)/(1+Prix!$J88)-1</f>
        <v>0.00900100852126551</v>
      </c>
      <c r="I22" s="63" t="n">
        <f aca="false">(1+AB22)/(1+Prix!$J88)-1</f>
        <v>0.00834809229949451</v>
      </c>
      <c r="J22" s="63" t="n">
        <f aca="false">(1+AC22)/(1+Prix!$J88)-1</f>
        <v>0.00990000000000002</v>
      </c>
      <c r="K22" s="63" t="n">
        <f aca="false">(1+AD22)/(1+Prix!$J88)-1</f>
        <v>0.00960000000000005</v>
      </c>
      <c r="L22" s="63" t="n">
        <f aca="false">(1+AE22)/(1+Prix!$J88)-1</f>
        <v>0.00835575835575808</v>
      </c>
      <c r="M22" s="63" t="n">
        <f aca="false">(1+AF22)/(1+Prix!$J88)-1</f>
        <v>0.00958333333333306</v>
      </c>
      <c r="N22" s="63" t="n">
        <f aca="false">(1+AG22)/(1+Prix!$J88)-1</f>
        <v>0.00934489264270133</v>
      </c>
      <c r="O22" s="63" t="n">
        <f aca="false">(1+AH22)/(1+Prix!$J88)-1</f>
        <v>0.01</v>
      </c>
      <c r="P22" s="63" t="n">
        <f aca="false">(1+AI22)/(1+Prix!$J88)-1</f>
        <v>0.00989999999999958</v>
      </c>
      <c r="Q22" s="63" t="n">
        <f aca="false">(1+AJ22)/(1+Prix!$J88)-1</f>
        <v>0.0072749999999997</v>
      </c>
      <c r="R22" s="63" t="n">
        <f aca="false">(1+AK22)/(1+Prix!$J88)-1</f>
        <v>0.00969999999999982</v>
      </c>
      <c r="S22" s="63" t="n">
        <f aca="false">(1+AL22)/(1+Prix!$J88)-1</f>
        <v>0.00969999999999982</v>
      </c>
      <c r="T22" s="64" t="n">
        <f aca="false">(1+AM22)/(1+Prix!$J88)-1</f>
        <v>0.00941053808158587</v>
      </c>
      <c r="U22" s="65" t="n">
        <f aca="false">(1+AN22)/(1+Prix!$J88)-1</f>
        <v>0.00993387211873742</v>
      </c>
      <c r="V22" s="62" t="n">
        <f aca="false">(1+C22)*(1+Prix!G88)-1</f>
        <v>0.0276750000000001</v>
      </c>
      <c r="W22" s="66" t="n">
        <v>0.0271761942266595</v>
      </c>
      <c r="X22" s="66" t="n">
        <v>0.0276750000000001</v>
      </c>
      <c r="Y22" s="66" t="n">
        <v>0.0258307668228315</v>
      </c>
      <c r="Z22" s="66" t="n">
        <v>0.0258307668228315</v>
      </c>
      <c r="AA22" s="66" t="n">
        <v>0.0266585261703878</v>
      </c>
      <c r="AB22" s="66" t="n">
        <v>0.0259941839147357</v>
      </c>
      <c r="AC22" s="66" t="n">
        <v>0.0275732500000001</v>
      </c>
      <c r="AD22" s="66" t="n">
        <v>0.0272680000000001</v>
      </c>
      <c r="AE22" s="66" t="n">
        <v>0.0260019841269838</v>
      </c>
      <c r="AF22" s="66" t="n">
        <v>0.0272510416666665</v>
      </c>
      <c r="AG22" s="66" t="n">
        <v>0.0270084282639487</v>
      </c>
      <c r="AH22" s="66" t="n">
        <v>0.0276750000000001</v>
      </c>
      <c r="AI22" s="66" t="n">
        <v>0.0275732499999997</v>
      </c>
      <c r="AJ22" s="66" t="n">
        <v>0.0249023124999999</v>
      </c>
      <c r="AK22" s="66" t="n">
        <v>0.0273697499999999</v>
      </c>
      <c r="AL22" s="66" t="n">
        <v>0.0273697499999999</v>
      </c>
      <c r="AM22" s="66" t="n">
        <v>0.0270752224980138</v>
      </c>
      <c r="AN22" s="67" t="n">
        <v>0.0276077148808154</v>
      </c>
    </row>
    <row r="23" customFormat="false" ht="15" hidden="false" customHeight="false" outlineLevel="0" collapsed="false">
      <c r="B23" s="61" t="n">
        <f aca="false">B22+1</f>
        <v>2032</v>
      </c>
      <c r="C23" s="62" t="n">
        <v>0.01</v>
      </c>
      <c r="D23" s="63" t="n">
        <f aca="false">(1+W23)/(1+Prix!$J89)-1</f>
        <v>0.00927083534648232</v>
      </c>
      <c r="E23" s="63" t="n">
        <f aca="false">(1+X23)/(1+Prix!$J89)-1</f>
        <v>0.01</v>
      </c>
      <c r="F23" s="63" t="n">
        <f aca="false">(1+Y23)/(1+Prix!$J89)-1</f>
        <v>0.01</v>
      </c>
      <c r="G23" s="63" t="n">
        <f aca="false">(1+Z23)/(1+Prix!$J89)-1</f>
        <v>0.01</v>
      </c>
      <c r="H23" s="63" t="n">
        <f aca="false">(1+AA23)/(1+Prix!$J89)-1</f>
        <v>0.00982800982800991</v>
      </c>
      <c r="I23" s="63" t="n">
        <f aca="false">(1+AB23)/(1+Prix!$J89)-1</f>
        <v>0.01</v>
      </c>
      <c r="J23" s="63" t="n">
        <f aca="false">(1+AC23)/(1+Prix!$J89)-1</f>
        <v>0.01</v>
      </c>
      <c r="K23" s="63" t="n">
        <f aca="false">(1+AD23)/(1+Prix!$J89)-1</f>
        <v>0.01</v>
      </c>
      <c r="L23" s="63" t="n">
        <f aca="false">(1+AE23)/(1+Prix!$J89)-1</f>
        <v>0.00982800982800991</v>
      </c>
      <c r="M23" s="63" t="n">
        <f aca="false">(1+AF23)/(1+Prix!$J89)-1</f>
        <v>0.0100000000000002</v>
      </c>
      <c r="N23" s="63" t="n">
        <f aca="false">(1+AG23)/(1+Prix!$J89)-1</f>
        <v>0.00999999999999979</v>
      </c>
      <c r="O23" s="63" t="n">
        <f aca="false">(1+AH23)/(1+Prix!$J89)-1</f>
        <v>0.01</v>
      </c>
      <c r="P23" s="63" t="n">
        <f aca="false">(1+AI23)/(1+Prix!$J89)-1</f>
        <v>0.01</v>
      </c>
      <c r="Q23" s="63" t="n">
        <f aca="false">(1+AJ23)/(1+Prix!$J89)-1</f>
        <v>0.0100000000000002</v>
      </c>
      <c r="R23" s="63" t="n">
        <f aca="false">(1+AK23)/(1+Prix!$J89)-1</f>
        <v>0.00990000000000024</v>
      </c>
      <c r="S23" s="63" t="n">
        <f aca="false">(1+AL23)/(1+Prix!$J89)-1</f>
        <v>0.00990000000000002</v>
      </c>
      <c r="T23" s="64" t="n">
        <f aca="false">(1+AM23)/(1+Prix!$J89)-1</f>
        <v>0.01</v>
      </c>
      <c r="U23" s="65" t="n">
        <f aca="false">(1+AN23)/(1+Prix!$J89)-1</f>
        <v>0.01</v>
      </c>
      <c r="V23" s="62" t="n">
        <f aca="false">(1+C23)*(1+Prix!G89)-1</f>
        <v>0.0276750000000001</v>
      </c>
      <c r="W23" s="66" t="n">
        <v>0.0269330749650458</v>
      </c>
      <c r="X23" s="66" t="n">
        <v>0.0276750000000001</v>
      </c>
      <c r="Y23" s="66" t="n">
        <v>0.0276750000000001</v>
      </c>
      <c r="Z23" s="66" t="n">
        <v>0.0276750000000001</v>
      </c>
      <c r="AA23" s="66" t="n">
        <v>0.0275000000000001</v>
      </c>
      <c r="AB23" s="66" t="n">
        <v>0.0276750000000001</v>
      </c>
      <c r="AC23" s="66" t="n">
        <v>0.0276750000000001</v>
      </c>
      <c r="AD23" s="66" t="n">
        <v>0.0276750000000001</v>
      </c>
      <c r="AE23" s="66" t="n">
        <v>0.0275000000000001</v>
      </c>
      <c r="AF23" s="66" t="n">
        <v>0.0276750000000003</v>
      </c>
      <c r="AG23" s="66" t="n">
        <v>0.0276749999999999</v>
      </c>
      <c r="AH23" s="66" t="n">
        <v>0.0276750000000001</v>
      </c>
      <c r="AI23" s="66" t="n">
        <v>0.0276750000000001</v>
      </c>
      <c r="AJ23" s="66" t="n">
        <v>0.0276750000000003</v>
      </c>
      <c r="AK23" s="66" t="n">
        <v>0.0275732500000003</v>
      </c>
      <c r="AL23" s="66" t="n">
        <v>0.0275732500000001</v>
      </c>
      <c r="AM23" s="66" t="n">
        <v>0.0276750000000001</v>
      </c>
      <c r="AN23" s="67" t="n">
        <v>0.0276750000000001</v>
      </c>
    </row>
    <row r="24" customFormat="false" ht="15" hidden="false" customHeight="false" outlineLevel="0" collapsed="false">
      <c r="B24" s="61" t="n">
        <f aca="false">B23+1</f>
        <v>2033</v>
      </c>
      <c r="C24" s="62" t="n">
        <v>0.01</v>
      </c>
      <c r="D24" s="63" t="n">
        <f aca="false">(1+W24)/(1+Prix!$J90)-1</f>
        <v>0.00962731167780562</v>
      </c>
      <c r="E24" s="63" t="n">
        <f aca="false">(1+X24)/(1+Prix!$J90)-1</f>
        <v>0.01</v>
      </c>
      <c r="F24" s="63" t="n">
        <f aca="false">(1+Y24)/(1+Prix!$J90)-1</f>
        <v>0.01</v>
      </c>
      <c r="G24" s="63" t="n">
        <f aca="false">(1+Z24)/(1+Prix!$J90)-1</f>
        <v>0.01</v>
      </c>
      <c r="H24" s="63" t="n">
        <f aca="false">(1+AA24)/(1+Prix!$J90)-1</f>
        <v>0.00982800982800991</v>
      </c>
      <c r="I24" s="63" t="n">
        <f aca="false">(1+AB24)/(1+Prix!$J90)-1</f>
        <v>0.01</v>
      </c>
      <c r="J24" s="63" t="n">
        <f aca="false">(1+AC24)/(1+Prix!$J90)-1</f>
        <v>0.01</v>
      </c>
      <c r="K24" s="63" t="n">
        <f aca="false">(1+AD24)/(1+Prix!$J90)-1</f>
        <v>0.01</v>
      </c>
      <c r="L24" s="63" t="n">
        <f aca="false">(1+AE24)/(1+Prix!$J90)-1</f>
        <v>0.00982800982800991</v>
      </c>
      <c r="M24" s="63" t="n">
        <f aca="false">(1+AF24)/(1+Prix!$J90)-1</f>
        <v>0.01</v>
      </c>
      <c r="N24" s="63" t="n">
        <f aca="false">(1+AG24)/(1+Prix!$J90)-1</f>
        <v>0.01</v>
      </c>
      <c r="O24" s="63" t="n">
        <f aca="false">(1+AH24)/(1+Prix!$J90)-1</f>
        <v>0.01</v>
      </c>
      <c r="P24" s="63" t="n">
        <f aca="false">(1+AI24)/(1+Prix!$J90)-1</f>
        <v>0.01</v>
      </c>
      <c r="Q24" s="63" t="n">
        <f aca="false">(1+AJ24)/(1+Prix!$J90)-1</f>
        <v>0.00999999999999979</v>
      </c>
      <c r="R24" s="63" t="n">
        <f aca="false">(1+AK24)/(1+Prix!$J90)-1</f>
        <v>0.00999999999999979</v>
      </c>
      <c r="S24" s="63" t="n">
        <f aca="false">(1+AL24)/(1+Prix!$J90)-1</f>
        <v>0.01</v>
      </c>
      <c r="T24" s="64" t="n">
        <f aca="false">(1+AM24)/(1+Prix!$J90)-1</f>
        <v>0.0100000000000002</v>
      </c>
      <c r="U24" s="65" t="n">
        <f aca="false">(1+AN24)/(1+Prix!$J90)-1</f>
        <v>0.01</v>
      </c>
      <c r="V24" s="62" t="n">
        <f aca="false">(1+C24)*(1+Prix!G90)-1</f>
        <v>0.0276750000000001</v>
      </c>
      <c r="W24" s="66" t="n">
        <v>0.0272957896321673</v>
      </c>
      <c r="X24" s="66" t="n">
        <v>0.0276750000000001</v>
      </c>
      <c r="Y24" s="66" t="n">
        <v>0.0276750000000001</v>
      </c>
      <c r="Z24" s="66" t="n">
        <v>0.0276750000000001</v>
      </c>
      <c r="AA24" s="66" t="n">
        <v>0.0275000000000001</v>
      </c>
      <c r="AB24" s="66" t="n">
        <v>0.0276750000000001</v>
      </c>
      <c r="AC24" s="66" t="n">
        <v>0.0276750000000001</v>
      </c>
      <c r="AD24" s="66" t="n">
        <v>0.0276750000000001</v>
      </c>
      <c r="AE24" s="66" t="n">
        <v>0.0275000000000001</v>
      </c>
      <c r="AF24" s="66" t="n">
        <v>0.0276750000000001</v>
      </c>
      <c r="AG24" s="66" t="n">
        <v>0.0276750000000001</v>
      </c>
      <c r="AH24" s="66" t="n">
        <v>0.0276750000000001</v>
      </c>
      <c r="AI24" s="66" t="n">
        <v>0.0276750000000001</v>
      </c>
      <c r="AJ24" s="66" t="n">
        <v>0.0276749999999999</v>
      </c>
      <c r="AK24" s="66" t="n">
        <v>0.0276749999999999</v>
      </c>
      <c r="AL24" s="66" t="n">
        <v>0.0276750000000001</v>
      </c>
      <c r="AM24" s="66" t="n">
        <v>0.0276750000000003</v>
      </c>
      <c r="AN24" s="67" t="n">
        <v>0.0276750000000001</v>
      </c>
    </row>
    <row r="25" customFormat="false" ht="15" hidden="false" customHeight="false" outlineLevel="0" collapsed="false">
      <c r="B25" s="61" t="n">
        <f aca="false">B24+1</f>
        <v>2034</v>
      </c>
      <c r="C25" s="62" t="n">
        <v>0.01</v>
      </c>
      <c r="D25" s="63" t="n">
        <f aca="false">(1+W25)/(1+Prix!$J91)-1</f>
        <v>0.00964265947399889</v>
      </c>
      <c r="E25" s="63" t="n">
        <f aca="false">(1+X25)/(1+Prix!$J91)-1</f>
        <v>0.01</v>
      </c>
      <c r="F25" s="63" t="n">
        <f aca="false">(1+Y25)/(1+Prix!$J91)-1</f>
        <v>0.01</v>
      </c>
      <c r="G25" s="63" t="n">
        <f aca="false">(1+Z25)/(1+Prix!$J91)-1</f>
        <v>0.01</v>
      </c>
      <c r="H25" s="63" t="n">
        <f aca="false">(1+AA25)/(1+Prix!$J91)-1</f>
        <v>0.00982800982800969</v>
      </c>
      <c r="I25" s="63" t="n">
        <f aca="false">(1+AB25)/(1+Prix!$J91)-1</f>
        <v>0.01</v>
      </c>
      <c r="J25" s="63" t="n">
        <f aca="false">(1+AC25)/(1+Prix!$J91)-1</f>
        <v>0.01</v>
      </c>
      <c r="K25" s="63" t="n">
        <f aca="false">(1+AD25)/(1+Prix!$J91)-1</f>
        <v>0.00999999999999979</v>
      </c>
      <c r="L25" s="63" t="n">
        <f aca="false">(1+AE25)/(1+Prix!$J91)-1</f>
        <v>0.00982800982800969</v>
      </c>
      <c r="M25" s="63" t="n">
        <f aca="false">(1+AF25)/(1+Prix!$J91)-1</f>
        <v>0.00999999999999979</v>
      </c>
      <c r="N25" s="63" t="n">
        <f aca="false">(1+AG25)/(1+Prix!$J91)-1</f>
        <v>0.00999999999999979</v>
      </c>
      <c r="O25" s="63" t="n">
        <f aca="false">(1+AH25)/(1+Prix!$J91)-1</f>
        <v>0.01</v>
      </c>
      <c r="P25" s="63" t="n">
        <f aca="false">(1+AI25)/(1+Prix!$J91)-1</f>
        <v>0.00999999999999979</v>
      </c>
      <c r="Q25" s="63" t="n">
        <f aca="false">(1+AJ25)/(1+Prix!$J91)-1</f>
        <v>0.01</v>
      </c>
      <c r="R25" s="63" t="n">
        <f aca="false">(1+AK25)/(1+Prix!$J91)-1</f>
        <v>0.00999999999999979</v>
      </c>
      <c r="S25" s="63" t="n">
        <f aca="false">(1+AL25)/(1+Prix!$J91)-1</f>
        <v>0.00999999999999979</v>
      </c>
      <c r="T25" s="64" t="n">
        <f aca="false">(1+AM25)/(1+Prix!$J91)-1</f>
        <v>0.01</v>
      </c>
      <c r="U25" s="65" t="n">
        <f aca="false">(1+AN25)/(1+Prix!$J91)-1</f>
        <v>0.00999999999999979</v>
      </c>
      <c r="V25" s="62" t="n">
        <f aca="false">(1+C25)*(1+Prix!G91)-1</f>
        <v>0.0276750000000001</v>
      </c>
      <c r="W25" s="66" t="n">
        <v>0.0273114060147939</v>
      </c>
      <c r="X25" s="66" t="n">
        <v>0.0276750000000001</v>
      </c>
      <c r="Y25" s="66" t="n">
        <v>0.0276750000000001</v>
      </c>
      <c r="Z25" s="66" t="n">
        <v>0.0276750000000001</v>
      </c>
      <c r="AA25" s="66" t="n">
        <v>0.0274999999999999</v>
      </c>
      <c r="AB25" s="66" t="n">
        <v>0.0276750000000001</v>
      </c>
      <c r="AC25" s="66" t="n">
        <v>0.0276750000000001</v>
      </c>
      <c r="AD25" s="66" t="n">
        <v>0.0276749999999999</v>
      </c>
      <c r="AE25" s="66" t="n">
        <v>0.0274999999999999</v>
      </c>
      <c r="AF25" s="66" t="n">
        <v>0.0276749999999999</v>
      </c>
      <c r="AG25" s="66" t="n">
        <v>0.0276749999999999</v>
      </c>
      <c r="AH25" s="66" t="n">
        <v>0.0276750000000001</v>
      </c>
      <c r="AI25" s="66" t="n">
        <v>0.0276749999999999</v>
      </c>
      <c r="AJ25" s="66" t="n">
        <v>0.0276750000000001</v>
      </c>
      <c r="AK25" s="66" t="n">
        <v>0.0276749999999999</v>
      </c>
      <c r="AL25" s="66" t="n">
        <v>0.0276749999999999</v>
      </c>
      <c r="AM25" s="66" t="n">
        <v>0.0276750000000001</v>
      </c>
      <c r="AN25" s="67" t="n">
        <v>0.0276749999999999</v>
      </c>
    </row>
    <row r="26" customFormat="false" ht="15" hidden="false" customHeight="false" outlineLevel="0" collapsed="false">
      <c r="B26" s="61" t="n">
        <f aca="false">B25+1</f>
        <v>2035</v>
      </c>
      <c r="C26" s="62" t="n">
        <v>0.01</v>
      </c>
      <c r="D26" s="63" t="n">
        <f aca="false">(1+W26)/(1+Prix!$J92)-1</f>
        <v>0.00968022787205158</v>
      </c>
      <c r="E26" s="63" t="n">
        <f aca="false">(1+X26)/(1+Prix!$J92)-1</f>
        <v>0.01</v>
      </c>
      <c r="F26" s="63" t="n">
        <f aca="false">(1+Y26)/(1+Prix!$J92)-1</f>
        <v>0.01</v>
      </c>
      <c r="G26" s="63" t="n">
        <f aca="false">(1+Z26)/(1+Prix!$J92)-1</f>
        <v>0.01</v>
      </c>
      <c r="H26" s="63" t="n">
        <f aca="false">(1+AA26)/(1+Prix!$J92)-1</f>
        <v>0.00982800982800991</v>
      </c>
      <c r="I26" s="63" t="n">
        <f aca="false">(1+AB26)/(1+Prix!$J92)-1</f>
        <v>0.01</v>
      </c>
      <c r="J26" s="63" t="n">
        <f aca="false">(1+AC26)/(1+Prix!$J92)-1</f>
        <v>0.01</v>
      </c>
      <c r="K26" s="63" t="n">
        <f aca="false">(1+AD26)/(1+Prix!$J92)-1</f>
        <v>0.01</v>
      </c>
      <c r="L26" s="63" t="n">
        <f aca="false">(1+AE26)/(1+Prix!$J92)-1</f>
        <v>0.00982800982801013</v>
      </c>
      <c r="M26" s="63" t="n">
        <f aca="false">(1+AF26)/(1+Prix!$J92)-1</f>
        <v>0.0100000000000002</v>
      </c>
      <c r="N26" s="63" t="n">
        <f aca="false">(1+AG26)/(1+Prix!$J92)-1</f>
        <v>0.01</v>
      </c>
      <c r="O26" s="63" t="n">
        <f aca="false">(1+AH26)/(1+Prix!$J92)-1</f>
        <v>0.01</v>
      </c>
      <c r="P26" s="63" t="n">
        <f aca="false">(1+AI26)/(1+Prix!$J92)-1</f>
        <v>0.01</v>
      </c>
      <c r="Q26" s="63" t="n">
        <f aca="false">(1+AJ26)/(1+Prix!$J92)-1</f>
        <v>0.0100000000000002</v>
      </c>
      <c r="R26" s="63" t="n">
        <f aca="false">(1+AK26)/(1+Prix!$J92)-1</f>
        <v>0.01</v>
      </c>
      <c r="S26" s="63" t="n">
        <f aca="false">(1+AL26)/(1+Prix!$J92)-1</f>
        <v>0.00999999999999979</v>
      </c>
      <c r="T26" s="64" t="n">
        <f aca="false">(1+AM26)/(1+Prix!$J92)-1</f>
        <v>0.01</v>
      </c>
      <c r="U26" s="65" t="n">
        <f aca="false">(1+AN26)/(1+Prix!$J92)-1</f>
        <v>0.01</v>
      </c>
      <c r="V26" s="62" t="n">
        <f aca="false">(1+C26)*(1+Prix!G92)-1</f>
        <v>0.0276750000000001</v>
      </c>
      <c r="W26" s="66" t="n">
        <v>0.0273496318598125</v>
      </c>
      <c r="X26" s="66" t="n">
        <v>0.0276750000000001</v>
      </c>
      <c r="Y26" s="66" t="n">
        <v>0.0276750000000001</v>
      </c>
      <c r="Z26" s="66" t="n">
        <v>0.0276750000000001</v>
      </c>
      <c r="AA26" s="66" t="n">
        <v>0.0275000000000001</v>
      </c>
      <c r="AB26" s="66" t="n">
        <v>0.0276750000000001</v>
      </c>
      <c r="AC26" s="66" t="n">
        <v>0.0276750000000001</v>
      </c>
      <c r="AD26" s="66" t="n">
        <v>0.0276750000000001</v>
      </c>
      <c r="AE26" s="66" t="n">
        <v>0.0275000000000003</v>
      </c>
      <c r="AF26" s="66" t="n">
        <v>0.0276750000000003</v>
      </c>
      <c r="AG26" s="66" t="n">
        <v>0.0276750000000001</v>
      </c>
      <c r="AH26" s="66" t="n">
        <v>0.0276750000000001</v>
      </c>
      <c r="AI26" s="66" t="n">
        <v>0.0276750000000001</v>
      </c>
      <c r="AJ26" s="66" t="n">
        <v>0.0276750000000003</v>
      </c>
      <c r="AK26" s="66" t="n">
        <v>0.0276750000000001</v>
      </c>
      <c r="AL26" s="66" t="n">
        <v>0.0276749999999999</v>
      </c>
      <c r="AM26" s="66" t="n">
        <v>0.0276750000000001</v>
      </c>
      <c r="AN26" s="67" t="n">
        <v>0.0276750000000001</v>
      </c>
    </row>
    <row r="27" customFormat="false" ht="15" hidden="false" customHeight="false" outlineLevel="0" collapsed="false">
      <c r="B27" s="61" t="n">
        <f aca="false">B26+1</f>
        <v>2036</v>
      </c>
      <c r="C27" s="62" t="n">
        <v>0.01</v>
      </c>
      <c r="D27" s="63" t="n">
        <f aca="false">(1+W27)/(1+Prix!$J93)-1</f>
        <v>0.00971617729811491</v>
      </c>
      <c r="E27" s="63" t="n">
        <f aca="false">(1+X27)/(1+Prix!$J93)-1</f>
        <v>0.01</v>
      </c>
      <c r="F27" s="63" t="n">
        <f aca="false">(1+Y27)/(1+Prix!$J93)-1</f>
        <v>0.01</v>
      </c>
      <c r="G27" s="63" t="n">
        <f aca="false">(1+Z27)/(1+Prix!$J93)-1</f>
        <v>0.01</v>
      </c>
      <c r="H27" s="63" t="n">
        <f aca="false">(1+AA27)/(1+Prix!$J93)-1</f>
        <v>0.00982800982800991</v>
      </c>
      <c r="I27" s="63" t="n">
        <f aca="false">(1+AB27)/(1+Prix!$J93)-1</f>
        <v>0.01</v>
      </c>
      <c r="J27" s="63" t="n">
        <f aca="false">(1+AC27)/(1+Prix!$J93)-1</f>
        <v>0.01</v>
      </c>
      <c r="K27" s="63" t="n">
        <f aca="false">(1+AD27)/(1+Prix!$J93)-1</f>
        <v>0.00999999999999979</v>
      </c>
      <c r="L27" s="63" t="n">
        <f aca="false">(1+AE27)/(1+Prix!$J93)-1</f>
        <v>0.00982800982800969</v>
      </c>
      <c r="M27" s="63" t="n">
        <f aca="false">(1+AF27)/(1+Prix!$J93)-1</f>
        <v>0.01</v>
      </c>
      <c r="N27" s="63" t="n">
        <f aca="false">(1+AG27)/(1+Prix!$J93)-1</f>
        <v>0.00999999999999979</v>
      </c>
      <c r="O27" s="63" t="n">
        <f aca="false">(1+AH27)/(1+Prix!$J93)-1</f>
        <v>0.01</v>
      </c>
      <c r="P27" s="63" t="n">
        <f aca="false">(1+AI27)/(1+Prix!$J93)-1</f>
        <v>0.01</v>
      </c>
      <c r="Q27" s="63" t="n">
        <f aca="false">(1+AJ27)/(1+Prix!$J93)-1</f>
        <v>0.00999999999999979</v>
      </c>
      <c r="R27" s="63" t="n">
        <f aca="false">(1+AK27)/(1+Prix!$J93)-1</f>
        <v>0.01</v>
      </c>
      <c r="S27" s="63" t="n">
        <f aca="false">(1+AL27)/(1+Prix!$J93)-1</f>
        <v>0.01</v>
      </c>
      <c r="T27" s="64" t="n">
        <f aca="false">(1+AM27)/(1+Prix!$J93)-1</f>
        <v>0.0100000000000002</v>
      </c>
      <c r="U27" s="65" t="n">
        <f aca="false">(1+AN27)/(1+Prix!$J93)-1</f>
        <v>0.01</v>
      </c>
      <c r="V27" s="62" t="n">
        <f aca="false">(1+C27)*(1+Prix!G93)-1</f>
        <v>0.0276750000000001</v>
      </c>
      <c r="W27" s="66" t="n">
        <v>0.027386210400832</v>
      </c>
      <c r="X27" s="66" t="n">
        <v>0.0276750000000001</v>
      </c>
      <c r="Y27" s="66" t="n">
        <v>0.0276750000000001</v>
      </c>
      <c r="Z27" s="66" t="n">
        <v>0.0276750000000001</v>
      </c>
      <c r="AA27" s="66" t="n">
        <v>0.0275000000000001</v>
      </c>
      <c r="AB27" s="66" t="n">
        <v>0.0276750000000001</v>
      </c>
      <c r="AC27" s="66" t="n">
        <v>0.0276750000000001</v>
      </c>
      <c r="AD27" s="66" t="n">
        <v>0.0276749999999999</v>
      </c>
      <c r="AE27" s="66" t="n">
        <v>0.0274999999999999</v>
      </c>
      <c r="AF27" s="66" t="n">
        <v>0.0276750000000001</v>
      </c>
      <c r="AG27" s="66" t="n">
        <v>0.0276749999999999</v>
      </c>
      <c r="AH27" s="66" t="n">
        <v>0.0276750000000001</v>
      </c>
      <c r="AI27" s="66" t="n">
        <v>0.0276750000000001</v>
      </c>
      <c r="AJ27" s="66" t="n">
        <v>0.0276749999999999</v>
      </c>
      <c r="AK27" s="66" t="n">
        <v>0.0276750000000001</v>
      </c>
      <c r="AL27" s="66" t="n">
        <v>0.0276750000000001</v>
      </c>
      <c r="AM27" s="66" t="n">
        <v>0.0276750000000003</v>
      </c>
      <c r="AN27" s="67" t="n">
        <v>0.0276750000000001</v>
      </c>
    </row>
    <row r="28" customFormat="false" ht="15" hidden="false" customHeight="false" outlineLevel="0" collapsed="false">
      <c r="B28" s="61" t="n">
        <f aca="false">B27+1</f>
        <v>2037</v>
      </c>
      <c r="C28" s="62" t="n">
        <v>0.01</v>
      </c>
      <c r="D28" s="63" t="n">
        <f aca="false">(1+W28)/(1+Prix!$J94)-1</f>
        <v>0.00974915127358611</v>
      </c>
      <c r="E28" s="63" t="n">
        <f aca="false">(1+X28)/(1+Prix!$J94)-1</f>
        <v>0.01</v>
      </c>
      <c r="F28" s="63" t="n">
        <f aca="false">(1+Y28)/(1+Prix!$J94)-1</f>
        <v>0.01</v>
      </c>
      <c r="G28" s="63" t="n">
        <f aca="false">(1+Z28)/(1+Prix!$J94)-1</f>
        <v>0.01</v>
      </c>
      <c r="H28" s="63" t="n">
        <f aca="false">(1+AA28)/(1+Prix!$J94)-1</f>
        <v>0.00982800982800991</v>
      </c>
      <c r="I28" s="63" t="n">
        <f aca="false">(1+AB28)/(1+Prix!$J94)-1</f>
        <v>0.01</v>
      </c>
      <c r="J28" s="63" t="n">
        <f aca="false">(1+AC28)/(1+Prix!$J94)-1</f>
        <v>0.01</v>
      </c>
      <c r="K28" s="63" t="n">
        <f aca="false">(1+AD28)/(1+Prix!$J94)-1</f>
        <v>0.01</v>
      </c>
      <c r="L28" s="63" t="n">
        <f aca="false">(1+AE28)/(1+Prix!$J94)-1</f>
        <v>0.00982800982800991</v>
      </c>
      <c r="M28" s="63" t="n">
        <f aca="false">(1+AF28)/(1+Prix!$J94)-1</f>
        <v>0.00999999999999979</v>
      </c>
      <c r="N28" s="63" t="n">
        <f aca="false">(1+AG28)/(1+Prix!$J94)-1</f>
        <v>0.01</v>
      </c>
      <c r="O28" s="63" t="n">
        <f aca="false">(1+AH28)/(1+Prix!$J94)-1</f>
        <v>0.01</v>
      </c>
      <c r="P28" s="63" t="n">
        <f aca="false">(1+AI28)/(1+Prix!$J94)-1</f>
        <v>0.01</v>
      </c>
      <c r="Q28" s="63" t="n">
        <f aca="false">(1+AJ28)/(1+Prix!$J94)-1</f>
        <v>0.01</v>
      </c>
      <c r="R28" s="63" t="n">
        <f aca="false">(1+AK28)/(1+Prix!$J94)-1</f>
        <v>0.01</v>
      </c>
      <c r="S28" s="63" t="n">
        <f aca="false">(1+AL28)/(1+Prix!$J94)-1</f>
        <v>0.01</v>
      </c>
      <c r="T28" s="64" t="n">
        <f aca="false">(1+AM28)/(1+Prix!$J94)-1</f>
        <v>0.01</v>
      </c>
      <c r="U28" s="65" t="n">
        <f aca="false">(1+AN28)/(1+Prix!$J94)-1</f>
        <v>0.01</v>
      </c>
      <c r="V28" s="62" t="n">
        <f aca="false">(1+C28)*(1+Prix!G94)-1</f>
        <v>0.0276750000000001</v>
      </c>
      <c r="W28" s="66" t="n">
        <v>0.027419761420874</v>
      </c>
      <c r="X28" s="66" t="n">
        <v>0.0276750000000001</v>
      </c>
      <c r="Y28" s="66" t="n">
        <v>0.0276750000000001</v>
      </c>
      <c r="Z28" s="66" t="n">
        <v>0.0276750000000001</v>
      </c>
      <c r="AA28" s="66" t="n">
        <v>0.0275000000000001</v>
      </c>
      <c r="AB28" s="66" t="n">
        <v>0.0276750000000001</v>
      </c>
      <c r="AC28" s="66" t="n">
        <v>0.0276750000000001</v>
      </c>
      <c r="AD28" s="66" t="n">
        <v>0.0276750000000001</v>
      </c>
      <c r="AE28" s="66" t="n">
        <v>0.0275000000000001</v>
      </c>
      <c r="AF28" s="66" t="n">
        <v>0.0276749999999999</v>
      </c>
      <c r="AG28" s="66" t="n">
        <v>0.0276750000000001</v>
      </c>
      <c r="AH28" s="66" t="n">
        <v>0.0276750000000001</v>
      </c>
      <c r="AI28" s="66" t="n">
        <v>0.0276750000000001</v>
      </c>
      <c r="AJ28" s="66" t="n">
        <v>0.0276750000000001</v>
      </c>
      <c r="AK28" s="66" t="n">
        <v>0.0276750000000001</v>
      </c>
      <c r="AL28" s="66" t="n">
        <v>0.0276750000000001</v>
      </c>
      <c r="AM28" s="66" t="n">
        <v>0.0276750000000001</v>
      </c>
      <c r="AN28" s="67" t="n">
        <v>0.0276750000000001</v>
      </c>
    </row>
    <row r="29" customFormat="false" ht="15" hidden="false" customHeight="false" outlineLevel="0" collapsed="false">
      <c r="B29" s="61" t="n">
        <f aca="false">B28+1</f>
        <v>2038</v>
      </c>
      <c r="C29" s="62" t="n">
        <v>0.01</v>
      </c>
      <c r="D29" s="63" t="n">
        <f aca="false">(1+W29)/(1+Prix!$J95)-1</f>
        <v>0.00976484129848054</v>
      </c>
      <c r="E29" s="63" t="n">
        <f aca="false">(1+X29)/(1+Prix!$J95)-1</f>
        <v>0.01</v>
      </c>
      <c r="F29" s="63" t="n">
        <f aca="false">(1+Y29)/(1+Prix!$J95)-1</f>
        <v>0.01</v>
      </c>
      <c r="G29" s="63" t="n">
        <f aca="false">(1+Z29)/(1+Prix!$J95)-1</f>
        <v>0.01</v>
      </c>
      <c r="H29" s="63" t="n">
        <f aca="false">(1+AA29)/(1+Prix!$J95)-1</f>
        <v>0.00982800982800991</v>
      </c>
      <c r="I29" s="63" t="n">
        <f aca="false">(1+AB29)/(1+Prix!$J95)-1</f>
        <v>0.01</v>
      </c>
      <c r="J29" s="63" t="n">
        <f aca="false">(1+AC29)/(1+Prix!$J95)-1</f>
        <v>0.01</v>
      </c>
      <c r="K29" s="63" t="n">
        <f aca="false">(1+AD29)/(1+Prix!$J95)-1</f>
        <v>0.0100000000000002</v>
      </c>
      <c r="L29" s="63" t="n">
        <f aca="false">(1+AE29)/(1+Prix!$J95)-1</f>
        <v>0.00982800982801013</v>
      </c>
      <c r="M29" s="63" t="n">
        <f aca="false">(1+AF29)/(1+Prix!$J95)-1</f>
        <v>0.0100000000000002</v>
      </c>
      <c r="N29" s="63" t="n">
        <f aca="false">(1+AG29)/(1+Prix!$J95)-1</f>
        <v>0.0100000000000002</v>
      </c>
      <c r="O29" s="63" t="n">
        <f aca="false">(1+AH29)/(1+Prix!$J95)-1</f>
        <v>0.01</v>
      </c>
      <c r="P29" s="63" t="n">
        <f aca="false">(1+AI29)/(1+Prix!$J95)-1</f>
        <v>0.0100000000000002</v>
      </c>
      <c r="Q29" s="63" t="n">
        <f aca="false">(1+AJ29)/(1+Prix!$J95)-1</f>
        <v>0.0100000000000002</v>
      </c>
      <c r="R29" s="63" t="n">
        <f aca="false">(1+AK29)/(1+Prix!$J95)-1</f>
        <v>0.0100000000000002</v>
      </c>
      <c r="S29" s="63" t="n">
        <f aca="false">(1+AL29)/(1+Prix!$J95)-1</f>
        <v>0.00999999999999979</v>
      </c>
      <c r="T29" s="64" t="n">
        <f aca="false">(1+AM29)/(1+Prix!$J95)-1</f>
        <v>0.00999999999999979</v>
      </c>
      <c r="U29" s="65" t="n">
        <f aca="false">(1+AN29)/(1+Prix!$J95)-1</f>
        <v>0.01</v>
      </c>
      <c r="V29" s="62" t="n">
        <f aca="false">(1+C29)*(1+Prix!G95)-1</f>
        <v>0.0276750000000001</v>
      </c>
      <c r="W29" s="66" t="n">
        <v>0.0274357260212039</v>
      </c>
      <c r="X29" s="66" t="n">
        <v>0.0276750000000001</v>
      </c>
      <c r="Y29" s="66" t="n">
        <v>0.0276750000000001</v>
      </c>
      <c r="Z29" s="66" t="n">
        <v>0.0276750000000001</v>
      </c>
      <c r="AA29" s="66" t="n">
        <v>0.0275000000000001</v>
      </c>
      <c r="AB29" s="66" t="n">
        <v>0.0276750000000001</v>
      </c>
      <c r="AC29" s="66" t="n">
        <v>0.0276750000000001</v>
      </c>
      <c r="AD29" s="66" t="n">
        <v>0.0276750000000003</v>
      </c>
      <c r="AE29" s="66" t="n">
        <v>0.0275000000000003</v>
      </c>
      <c r="AF29" s="66" t="n">
        <v>0.0276750000000003</v>
      </c>
      <c r="AG29" s="66" t="n">
        <v>0.0276750000000003</v>
      </c>
      <c r="AH29" s="66" t="n">
        <v>0.0276750000000001</v>
      </c>
      <c r="AI29" s="66" t="n">
        <v>0.0276750000000003</v>
      </c>
      <c r="AJ29" s="66" t="n">
        <v>0.0276750000000003</v>
      </c>
      <c r="AK29" s="66" t="n">
        <v>0.0276750000000003</v>
      </c>
      <c r="AL29" s="66" t="n">
        <v>0.0276749999999999</v>
      </c>
      <c r="AM29" s="66" t="n">
        <v>0.0276749999999999</v>
      </c>
      <c r="AN29" s="67" t="n">
        <v>0.0276750000000001</v>
      </c>
    </row>
    <row r="30" customFormat="false" ht="15" hidden="false" customHeight="false" outlineLevel="0" collapsed="false">
      <c r="B30" s="61" t="n">
        <f aca="false">B29+1</f>
        <v>2039</v>
      </c>
      <c r="C30" s="62" t="n">
        <v>0.01</v>
      </c>
      <c r="D30" s="63" t="n">
        <f aca="false">(1+W30)/(1+Prix!$J96)-1</f>
        <v>0.00976115197041239</v>
      </c>
      <c r="E30" s="63" t="n">
        <f aca="false">(1+X30)/(1+Prix!$J96)-1</f>
        <v>0.01</v>
      </c>
      <c r="F30" s="63" t="n">
        <f aca="false">(1+Y30)/(1+Prix!$J96)-1</f>
        <v>0.01</v>
      </c>
      <c r="G30" s="63" t="n">
        <f aca="false">(1+Z30)/(1+Prix!$J96)-1</f>
        <v>0.01</v>
      </c>
      <c r="H30" s="63" t="n">
        <f aca="false">(1+AA30)/(1+Prix!$J96)-1</f>
        <v>0.00982800982800991</v>
      </c>
      <c r="I30" s="63" t="n">
        <f aca="false">(1+AB30)/(1+Prix!$J96)-1</f>
        <v>0.01</v>
      </c>
      <c r="J30" s="63" t="n">
        <f aca="false">(1+AC30)/(1+Prix!$J96)-1</f>
        <v>0.01</v>
      </c>
      <c r="K30" s="63" t="n">
        <f aca="false">(1+AD30)/(1+Prix!$J96)-1</f>
        <v>0.00999999999999979</v>
      </c>
      <c r="L30" s="63" t="n">
        <f aca="false">(1+AE30)/(1+Prix!$J96)-1</f>
        <v>0.00982800982800991</v>
      </c>
      <c r="M30" s="63" t="n">
        <f aca="false">(1+AF30)/(1+Prix!$J96)-1</f>
        <v>0.00999999999999979</v>
      </c>
      <c r="N30" s="63" t="n">
        <f aca="false">(1+AG30)/(1+Prix!$J96)-1</f>
        <v>0.01</v>
      </c>
      <c r="O30" s="63" t="n">
        <f aca="false">(1+AH30)/(1+Prix!$J96)-1</f>
        <v>0.01</v>
      </c>
      <c r="P30" s="63" t="n">
        <f aca="false">(1+AI30)/(1+Prix!$J96)-1</f>
        <v>0.01</v>
      </c>
      <c r="Q30" s="63" t="n">
        <f aca="false">(1+AJ30)/(1+Prix!$J96)-1</f>
        <v>0.00999999999999979</v>
      </c>
      <c r="R30" s="63" t="n">
        <f aca="false">(1+AK30)/(1+Prix!$J96)-1</f>
        <v>0.00999999999999979</v>
      </c>
      <c r="S30" s="63" t="n">
        <f aca="false">(1+AL30)/(1+Prix!$J96)-1</f>
        <v>0.00999999999999979</v>
      </c>
      <c r="T30" s="64" t="n">
        <f aca="false">(1+AM30)/(1+Prix!$J96)-1</f>
        <v>0.01</v>
      </c>
      <c r="U30" s="65" t="n">
        <f aca="false">(1+AN30)/(1+Prix!$J96)-1</f>
        <v>0.0100000000000002</v>
      </c>
      <c r="V30" s="62" t="n">
        <f aca="false">(1+C30)*(1+Prix!G96)-1</f>
        <v>0.0276750000000001</v>
      </c>
      <c r="W30" s="66" t="n">
        <v>0.0274319721298946</v>
      </c>
      <c r="X30" s="66" t="n">
        <v>0.0276750000000001</v>
      </c>
      <c r="Y30" s="66" t="n">
        <v>0.0276750000000001</v>
      </c>
      <c r="Z30" s="66" t="n">
        <v>0.0276750000000001</v>
      </c>
      <c r="AA30" s="66" t="n">
        <v>0.0275000000000001</v>
      </c>
      <c r="AB30" s="66" t="n">
        <v>0.0276750000000001</v>
      </c>
      <c r="AC30" s="66" t="n">
        <v>0.0276750000000001</v>
      </c>
      <c r="AD30" s="66" t="n">
        <v>0.0276749999999999</v>
      </c>
      <c r="AE30" s="66" t="n">
        <v>0.0275000000000001</v>
      </c>
      <c r="AF30" s="66" t="n">
        <v>0.0276749999999999</v>
      </c>
      <c r="AG30" s="66" t="n">
        <v>0.0276750000000001</v>
      </c>
      <c r="AH30" s="66" t="n">
        <v>0.0276750000000001</v>
      </c>
      <c r="AI30" s="66" t="n">
        <v>0.0276750000000001</v>
      </c>
      <c r="AJ30" s="66" t="n">
        <v>0.0276749999999999</v>
      </c>
      <c r="AK30" s="66" t="n">
        <v>0.0276749999999999</v>
      </c>
      <c r="AL30" s="66" t="n">
        <v>0.0276749999999999</v>
      </c>
      <c r="AM30" s="66" t="n">
        <v>0.0276750000000001</v>
      </c>
      <c r="AN30" s="67" t="n">
        <v>0.0276750000000003</v>
      </c>
    </row>
    <row r="31" customFormat="false" ht="15" hidden="false" customHeight="false" outlineLevel="0" collapsed="false">
      <c r="B31" s="61" t="n">
        <f aca="false">B30+1</f>
        <v>2040</v>
      </c>
      <c r="C31" s="62" t="n">
        <v>0.01</v>
      </c>
      <c r="D31" s="63" t="n">
        <f aca="false">(1+W31)/(1+Prix!$J97)-1</f>
        <v>0.00977235258372788</v>
      </c>
      <c r="E31" s="63" t="n">
        <f aca="false">(1+X31)/(1+Prix!$J97)-1</f>
        <v>0.01</v>
      </c>
      <c r="F31" s="63" t="n">
        <f aca="false">(1+Y31)/(1+Prix!$J97)-1</f>
        <v>0.01</v>
      </c>
      <c r="G31" s="63" t="n">
        <f aca="false">(1+Z31)/(1+Prix!$J97)-1</f>
        <v>0.01</v>
      </c>
      <c r="H31" s="63" t="n">
        <f aca="false">(1+AA31)/(1+Prix!$J97)-1</f>
        <v>0.00982800982800991</v>
      </c>
      <c r="I31" s="63" t="n">
        <f aca="false">(1+AB31)/(1+Prix!$J97)-1</f>
        <v>0.01</v>
      </c>
      <c r="J31" s="63" t="n">
        <f aca="false">(1+AC31)/(1+Prix!$J97)-1</f>
        <v>0.0100000000000002</v>
      </c>
      <c r="K31" s="63" t="n">
        <f aca="false">(1+AD31)/(1+Prix!$J97)-1</f>
        <v>0.0100000000000002</v>
      </c>
      <c r="L31" s="63" t="n">
        <f aca="false">(1+AE31)/(1+Prix!$J97)-1</f>
        <v>0.00982800982800991</v>
      </c>
      <c r="M31" s="63" t="n">
        <f aca="false">(1+AF31)/(1+Prix!$J97)-1</f>
        <v>0.01</v>
      </c>
      <c r="N31" s="63" t="n">
        <f aca="false">(1+AG31)/(1+Prix!$J97)-1</f>
        <v>0.01</v>
      </c>
      <c r="O31" s="63" t="n">
        <f aca="false">(1+AH31)/(1+Prix!$J97)-1</f>
        <v>0.01</v>
      </c>
      <c r="P31" s="63" t="n">
        <f aca="false">(1+AI31)/(1+Prix!$J97)-1</f>
        <v>0.0100000000000002</v>
      </c>
      <c r="Q31" s="63" t="n">
        <f aca="false">(1+AJ31)/(1+Prix!$J97)-1</f>
        <v>0.0100000000000002</v>
      </c>
      <c r="R31" s="63" t="n">
        <f aca="false">(1+AK31)/(1+Prix!$J97)-1</f>
        <v>0.01</v>
      </c>
      <c r="S31" s="63" t="n">
        <f aca="false">(1+AL31)/(1+Prix!$J97)-1</f>
        <v>0.0100000000000002</v>
      </c>
      <c r="T31" s="64" t="n">
        <f aca="false">(1+AM31)/(1+Prix!$J97)-1</f>
        <v>0.0100000000000002</v>
      </c>
      <c r="U31" s="65" t="n">
        <f aca="false">(1+AN31)/(1+Prix!$J97)-1</f>
        <v>0.01</v>
      </c>
      <c r="V31" s="62" t="n">
        <f aca="false">(1+C31)*(1+Prix!G97)-1</f>
        <v>0.0276750000000001</v>
      </c>
      <c r="W31" s="66" t="n">
        <v>0.0274433687539433</v>
      </c>
      <c r="X31" s="66" t="n">
        <v>0.0276750000000001</v>
      </c>
      <c r="Y31" s="66" t="n">
        <v>0.0276750000000001</v>
      </c>
      <c r="Z31" s="66" t="n">
        <v>0.0276750000000001</v>
      </c>
      <c r="AA31" s="66" t="n">
        <v>0.0275000000000001</v>
      </c>
      <c r="AB31" s="66" t="n">
        <v>0.0276750000000001</v>
      </c>
      <c r="AC31" s="66" t="n">
        <v>0.0276750000000003</v>
      </c>
      <c r="AD31" s="66" t="n">
        <v>0.0276750000000003</v>
      </c>
      <c r="AE31" s="66" t="n">
        <v>0.0275000000000001</v>
      </c>
      <c r="AF31" s="66" t="n">
        <v>0.0276750000000001</v>
      </c>
      <c r="AG31" s="66" t="n">
        <v>0.0276750000000001</v>
      </c>
      <c r="AH31" s="66" t="n">
        <v>0.0276750000000001</v>
      </c>
      <c r="AI31" s="66" t="n">
        <v>0.0276750000000003</v>
      </c>
      <c r="AJ31" s="66" t="n">
        <v>0.0276750000000003</v>
      </c>
      <c r="AK31" s="66" t="n">
        <v>0.0276750000000001</v>
      </c>
      <c r="AL31" s="66" t="n">
        <v>0.0276750000000003</v>
      </c>
      <c r="AM31" s="66" t="n">
        <v>0.0276750000000003</v>
      </c>
      <c r="AN31" s="67" t="n">
        <v>0.0276750000000001</v>
      </c>
    </row>
    <row r="32" customFormat="false" ht="15" hidden="false" customHeight="false" outlineLevel="0" collapsed="false">
      <c r="B32" s="61" t="n">
        <f aca="false">B31+1</f>
        <v>2041</v>
      </c>
      <c r="C32" s="62" t="n">
        <v>0.01</v>
      </c>
      <c r="D32" s="63" t="n">
        <f aca="false">(1+W32)/(1+Prix!$J98)-1</f>
        <v>0.00977826916567381</v>
      </c>
      <c r="E32" s="63" t="n">
        <f aca="false">(1+X32)/(1+Prix!$J98)-1</f>
        <v>0.01</v>
      </c>
      <c r="F32" s="63" t="n">
        <f aca="false">(1+Y32)/(1+Prix!$J98)-1</f>
        <v>0.01</v>
      </c>
      <c r="G32" s="63" t="n">
        <f aca="false">(1+Z32)/(1+Prix!$J98)-1</f>
        <v>0.01</v>
      </c>
      <c r="H32" s="63" t="n">
        <f aca="false">(1+AA32)/(1+Prix!$J98)-1</f>
        <v>0.00982800982800991</v>
      </c>
      <c r="I32" s="63" t="n">
        <f aca="false">(1+AB32)/(1+Prix!$J98)-1</f>
        <v>0.01</v>
      </c>
      <c r="J32" s="63" t="n">
        <f aca="false">(1+AC32)/(1+Prix!$J98)-1</f>
        <v>0.0100000000000002</v>
      </c>
      <c r="K32" s="63" t="n">
        <f aca="false">(1+AD32)/(1+Prix!$J98)-1</f>
        <v>0.01</v>
      </c>
      <c r="L32" s="63" t="n">
        <f aca="false">(1+AE32)/(1+Prix!$J98)-1</f>
        <v>0.00982800982800991</v>
      </c>
      <c r="M32" s="63" t="n">
        <f aca="false">(1+AF32)/(1+Prix!$J98)-1</f>
        <v>0.01</v>
      </c>
      <c r="N32" s="63" t="n">
        <f aca="false">(1+AG32)/(1+Prix!$J98)-1</f>
        <v>0.0100000000000002</v>
      </c>
      <c r="O32" s="63" t="n">
        <f aca="false">(1+AH32)/(1+Prix!$J98)-1</f>
        <v>0.01</v>
      </c>
      <c r="P32" s="63" t="n">
        <f aca="false">(1+AI32)/(1+Prix!$J98)-1</f>
        <v>0.01</v>
      </c>
      <c r="Q32" s="63" t="n">
        <f aca="false">(1+AJ32)/(1+Prix!$J98)-1</f>
        <v>0.01</v>
      </c>
      <c r="R32" s="63" t="n">
        <f aca="false">(1+AK32)/(1+Prix!$J98)-1</f>
        <v>0.01</v>
      </c>
      <c r="S32" s="63" t="n">
        <f aca="false">(1+AL32)/(1+Prix!$J98)-1</f>
        <v>0.01</v>
      </c>
      <c r="T32" s="64" t="n">
        <f aca="false">(1+AM32)/(1+Prix!$J98)-1</f>
        <v>0.00999999999999979</v>
      </c>
      <c r="U32" s="65" t="n">
        <f aca="false">(1+AN32)/(1+Prix!$J98)-1</f>
        <v>0.01</v>
      </c>
      <c r="V32" s="62" t="n">
        <f aca="false">(1+C32)*(1+Prix!G98)-1</f>
        <v>0.0276750000000001</v>
      </c>
      <c r="W32" s="66" t="n">
        <v>0.0274493888760732</v>
      </c>
      <c r="X32" s="66" t="n">
        <v>0.0276750000000001</v>
      </c>
      <c r="Y32" s="66" t="n">
        <v>0.0276750000000001</v>
      </c>
      <c r="Z32" s="66" t="n">
        <v>0.0276750000000001</v>
      </c>
      <c r="AA32" s="66" t="n">
        <v>0.0275000000000001</v>
      </c>
      <c r="AB32" s="66" t="n">
        <v>0.0276750000000001</v>
      </c>
      <c r="AC32" s="66" t="n">
        <v>0.0276750000000003</v>
      </c>
      <c r="AD32" s="66" t="n">
        <v>0.0276750000000001</v>
      </c>
      <c r="AE32" s="66" t="n">
        <v>0.0275000000000001</v>
      </c>
      <c r="AF32" s="66" t="n">
        <v>0.0276750000000001</v>
      </c>
      <c r="AG32" s="66" t="n">
        <v>0.0276750000000003</v>
      </c>
      <c r="AH32" s="66" t="n">
        <v>0.0276750000000001</v>
      </c>
      <c r="AI32" s="66" t="n">
        <v>0.0276750000000001</v>
      </c>
      <c r="AJ32" s="66" t="n">
        <v>0.0276750000000001</v>
      </c>
      <c r="AK32" s="66" t="n">
        <v>0.0276750000000001</v>
      </c>
      <c r="AL32" s="66" t="n">
        <v>0.0276750000000001</v>
      </c>
      <c r="AM32" s="66" t="n">
        <v>0.0276749999999999</v>
      </c>
      <c r="AN32" s="67" t="n">
        <v>0.0276750000000001</v>
      </c>
    </row>
    <row r="33" customFormat="false" ht="15" hidden="false" customHeight="false" outlineLevel="0" collapsed="false">
      <c r="B33" s="61" t="n">
        <f aca="false">B32+1</f>
        <v>2042</v>
      </c>
      <c r="C33" s="62" t="n">
        <v>0.01</v>
      </c>
      <c r="D33" s="63" t="n">
        <f aca="false">(1+W33)/(1+Prix!$J99)-1</f>
        <v>0.00980506225434219</v>
      </c>
      <c r="E33" s="63" t="n">
        <f aca="false">(1+X33)/(1+Prix!$J99)-1</f>
        <v>0.01</v>
      </c>
      <c r="F33" s="63" t="n">
        <f aca="false">(1+Y33)/(1+Prix!$J99)-1</f>
        <v>0.01</v>
      </c>
      <c r="G33" s="63" t="n">
        <f aca="false">(1+Z33)/(1+Prix!$J99)-1</f>
        <v>0.01</v>
      </c>
      <c r="H33" s="63" t="n">
        <f aca="false">(1+AA33)/(1+Prix!$J99)-1</f>
        <v>0.00982800982800991</v>
      </c>
      <c r="I33" s="63" t="n">
        <f aca="false">(1+AB33)/(1+Prix!$J99)-1</f>
        <v>0.01</v>
      </c>
      <c r="J33" s="63" t="n">
        <f aca="false">(1+AC33)/(1+Prix!$J99)-1</f>
        <v>0.00999999999999979</v>
      </c>
      <c r="K33" s="63" t="n">
        <f aca="false">(1+AD33)/(1+Prix!$J99)-1</f>
        <v>0.00999999999999979</v>
      </c>
      <c r="L33" s="63" t="n">
        <f aca="false">(1+AE33)/(1+Prix!$J99)-1</f>
        <v>0.00982800982800969</v>
      </c>
      <c r="M33" s="63" t="n">
        <f aca="false">(1+AF33)/(1+Prix!$J99)-1</f>
        <v>0.00999999999999979</v>
      </c>
      <c r="N33" s="63" t="n">
        <f aca="false">(1+AG33)/(1+Prix!$J99)-1</f>
        <v>0.01</v>
      </c>
      <c r="O33" s="63" t="n">
        <f aca="false">(1+AH33)/(1+Prix!$J99)-1</f>
        <v>0.01</v>
      </c>
      <c r="P33" s="63" t="n">
        <f aca="false">(1+AI33)/(1+Prix!$J99)-1</f>
        <v>0.00999999999999979</v>
      </c>
      <c r="Q33" s="63" t="n">
        <f aca="false">(1+AJ33)/(1+Prix!$J99)-1</f>
        <v>0.00999999999999979</v>
      </c>
      <c r="R33" s="63" t="n">
        <f aca="false">(1+AK33)/(1+Prix!$J99)-1</f>
        <v>0.00999999999999979</v>
      </c>
      <c r="S33" s="63" t="n">
        <f aca="false">(1+AL33)/(1+Prix!$J99)-1</f>
        <v>0.01</v>
      </c>
      <c r="T33" s="64" t="n">
        <f aca="false">(1+AM33)/(1+Prix!$J99)-1</f>
        <v>0.00999999999999979</v>
      </c>
      <c r="U33" s="65" t="n">
        <f aca="false">(1+AN33)/(1+Prix!$J99)-1</f>
        <v>0.01</v>
      </c>
      <c r="V33" s="62" t="n">
        <f aca="false">(1+C33)*(1+Prix!G99)-1</f>
        <v>0.0276750000000001</v>
      </c>
      <c r="W33" s="66" t="n">
        <v>0.0274766508437931</v>
      </c>
      <c r="X33" s="66" t="n">
        <v>0.0276750000000001</v>
      </c>
      <c r="Y33" s="66" t="n">
        <v>0.0276750000000001</v>
      </c>
      <c r="Z33" s="66" t="n">
        <v>0.0276750000000001</v>
      </c>
      <c r="AA33" s="66" t="n">
        <v>0.0275000000000001</v>
      </c>
      <c r="AB33" s="66" t="n">
        <v>0.0276750000000001</v>
      </c>
      <c r="AC33" s="66" t="n">
        <v>0.0276749999999999</v>
      </c>
      <c r="AD33" s="66" t="n">
        <v>0.0276749999999999</v>
      </c>
      <c r="AE33" s="66" t="n">
        <v>0.0274999999999999</v>
      </c>
      <c r="AF33" s="66" t="n">
        <v>0.0276749999999999</v>
      </c>
      <c r="AG33" s="66" t="n">
        <v>0.0276750000000001</v>
      </c>
      <c r="AH33" s="66" t="n">
        <v>0.0276750000000001</v>
      </c>
      <c r="AI33" s="66" t="n">
        <v>0.0276749999999999</v>
      </c>
      <c r="AJ33" s="66" t="n">
        <v>0.0276749999999999</v>
      </c>
      <c r="AK33" s="66" t="n">
        <v>0.0276749999999999</v>
      </c>
      <c r="AL33" s="66" t="n">
        <v>0.0276750000000001</v>
      </c>
      <c r="AM33" s="66" t="n">
        <v>0.0276749999999999</v>
      </c>
      <c r="AN33" s="67" t="n">
        <v>0.0276750000000001</v>
      </c>
    </row>
    <row r="34" customFormat="false" ht="15" hidden="false" customHeight="false" outlineLevel="0" collapsed="false">
      <c r="B34" s="61" t="n">
        <f aca="false">B33+1</f>
        <v>2043</v>
      </c>
      <c r="C34" s="62" t="n">
        <v>0.01</v>
      </c>
      <c r="D34" s="63" t="n">
        <f aca="false">(1+W34)/(1+Prix!$J100)-1</f>
        <v>0.00983095029480063</v>
      </c>
      <c r="E34" s="63" t="n">
        <f aca="false">(1+X34)/(1+Prix!$J100)-1</f>
        <v>0.01</v>
      </c>
      <c r="F34" s="63" t="n">
        <f aca="false">(1+Y34)/(1+Prix!$J100)-1</f>
        <v>0.01</v>
      </c>
      <c r="G34" s="63" t="n">
        <f aca="false">(1+Z34)/(1+Prix!$J100)-1</f>
        <v>0.01</v>
      </c>
      <c r="H34" s="63" t="n">
        <f aca="false">(1+AA34)/(1+Prix!$J100)-1</f>
        <v>0.00982800982800991</v>
      </c>
      <c r="I34" s="63" t="n">
        <f aca="false">(1+AB34)/(1+Prix!$J100)-1</f>
        <v>0.01</v>
      </c>
      <c r="J34" s="63" t="n">
        <f aca="false">(1+AC34)/(1+Prix!$J100)-1</f>
        <v>0.01</v>
      </c>
      <c r="K34" s="63" t="n">
        <f aca="false">(1+AD34)/(1+Prix!$J100)-1</f>
        <v>0.01</v>
      </c>
      <c r="L34" s="63" t="n">
        <f aca="false">(1+AE34)/(1+Prix!$J100)-1</f>
        <v>0.00982800982800991</v>
      </c>
      <c r="M34" s="63" t="n">
        <f aca="false">(1+AF34)/(1+Prix!$J100)-1</f>
        <v>0.00999999999999979</v>
      </c>
      <c r="N34" s="63" t="n">
        <f aca="false">(1+AG34)/(1+Prix!$J100)-1</f>
        <v>0.01</v>
      </c>
      <c r="O34" s="63" t="n">
        <f aca="false">(1+AH34)/(1+Prix!$J100)-1</f>
        <v>0.01</v>
      </c>
      <c r="P34" s="63" t="n">
        <f aca="false">(1+AI34)/(1+Prix!$J100)-1</f>
        <v>0.01</v>
      </c>
      <c r="Q34" s="63" t="n">
        <f aca="false">(1+AJ34)/(1+Prix!$J100)-1</f>
        <v>0.01</v>
      </c>
      <c r="R34" s="63" t="n">
        <f aca="false">(1+AK34)/(1+Prix!$J100)-1</f>
        <v>0.00999999999999979</v>
      </c>
      <c r="S34" s="63" t="n">
        <f aca="false">(1+AL34)/(1+Prix!$J100)-1</f>
        <v>0.01</v>
      </c>
      <c r="T34" s="64" t="n">
        <f aca="false">(1+AM34)/(1+Prix!$J100)-1</f>
        <v>0.01</v>
      </c>
      <c r="U34" s="65" t="n">
        <f aca="false">(1+AN34)/(1+Prix!$J100)-1</f>
        <v>0.01</v>
      </c>
      <c r="V34" s="62" t="n">
        <f aca="false">(1+C34)*(1+Prix!G100)-1</f>
        <v>0.0276750000000001</v>
      </c>
      <c r="W34" s="66" t="n">
        <v>0.0275029919249596</v>
      </c>
      <c r="X34" s="66" t="n">
        <v>0.0276750000000001</v>
      </c>
      <c r="Y34" s="66" t="n">
        <v>0.0276750000000001</v>
      </c>
      <c r="Z34" s="66" t="n">
        <v>0.0276750000000001</v>
      </c>
      <c r="AA34" s="66" t="n">
        <v>0.0275000000000001</v>
      </c>
      <c r="AB34" s="66" t="n">
        <v>0.0276750000000001</v>
      </c>
      <c r="AC34" s="66" t="n">
        <v>0.0276750000000001</v>
      </c>
      <c r="AD34" s="66" t="n">
        <v>0.0276750000000001</v>
      </c>
      <c r="AE34" s="66" t="n">
        <v>0.0275000000000001</v>
      </c>
      <c r="AF34" s="66" t="n">
        <v>0.0276749999999999</v>
      </c>
      <c r="AG34" s="66" t="n">
        <v>0.0276750000000001</v>
      </c>
      <c r="AH34" s="66" t="n">
        <v>0.0276750000000001</v>
      </c>
      <c r="AI34" s="66" t="n">
        <v>0.0276750000000001</v>
      </c>
      <c r="AJ34" s="66" t="n">
        <v>0.0276750000000001</v>
      </c>
      <c r="AK34" s="66" t="n">
        <v>0.0276749999999999</v>
      </c>
      <c r="AL34" s="66" t="n">
        <v>0.0276750000000001</v>
      </c>
      <c r="AM34" s="66" t="n">
        <v>0.0276750000000001</v>
      </c>
      <c r="AN34" s="67" t="n">
        <v>0.0276750000000001</v>
      </c>
    </row>
    <row r="35" customFormat="false" ht="15" hidden="false" customHeight="false" outlineLevel="0" collapsed="false">
      <c r="B35" s="61" t="n">
        <f aca="false">B34+1</f>
        <v>2044</v>
      </c>
      <c r="C35" s="62" t="n">
        <v>0.01</v>
      </c>
      <c r="D35" s="63" t="n">
        <f aca="false">(1+W35)/(1+Prix!$J101)-1</f>
        <v>0.0098475798325921</v>
      </c>
      <c r="E35" s="63" t="n">
        <f aca="false">(1+X35)/(1+Prix!$J101)-1</f>
        <v>0.01</v>
      </c>
      <c r="F35" s="63" t="n">
        <f aca="false">(1+Y35)/(1+Prix!$J101)-1</f>
        <v>0.01</v>
      </c>
      <c r="G35" s="63" t="n">
        <f aca="false">(1+Z35)/(1+Prix!$J101)-1</f>
        <v>0.01</v>
      </c>
      <c r="H35" s="63" t="n">
        <f aca="false">(1+AA35)/(1+Prix!$J101)-1</f>
        <v>0.00982800982800969</v>
      </c>
      <c r="I35" s="63" t="n">
        <f aca="false">(1+AB35)/(1+Prix!$J101)-1</f>
        <v>0.01</v>
      </c>
      <c r="J35" s="63" t="n">
        <f aca="false">(1+AC35)/(1+Prix!$J101)-1</f>
        <v>0.00999999999999979</v>
      </c>
      <c r="K35" s="63" t="n">
        <f aca="false">(1+AD35)/(1+Prix!$J101)-1</f>
        <v>0.00999999999999979</v>
      </c>
      <c r="L35" s="63" t="n">
        <f aca="false">(1+AE35)/(1+Prix!$J101)-1</f>
        <v>0.00982800982800969</v>
      </c>
      <c r="M35" s="63" t="n">
        <f aca="false">(1+AF35)/(1+Prix!$J101)-1</f>
        <v>0.00999999999999979</v>
      </c>
      <c r="N35" s="63" t="n">
        <f aca="false">(1+AG35)/(1+Prix!$J101)-1</f>
        <v>0.01</v>
      </c>
      <c r="O35" s="63" t="n">
        <f aca="false">(1+AH35)/(1+Prix!$J101)-1</f>
        <v>0.01</v>
      </c>
      <c r="P35" s="63" t="n">
        <f aca="false">(1+AI35)/(1+Prix!$J101)-1</f>
        <v>0.01</v>
      </c>
      <c r="Q35" s="63" t="n">
        <f aca="false">(1+AJ35)/(1+Prix!$J101)-1</f>
        <v>0.01</v>
      </c>
      <c r="R35" s="63" t="n">
        <f aca="false">(1+AK35)/(1+Prix!$J101)-1</f>
        <v>0.01</v>
      </c>
      <c r="S35" s="63" t="n">
        <f aca="false">(1+AL35)/(1+Prix!$J101)-1</f>
        <v>0.01</v>
      </c>
      <c r="T35" s="64" t="n">
        <f aca="false">(1+AM35)/(1+Prix!$J101)-1</f>
        <v>0.01</v>
      </c>
      <c r="U35" s="65" t="n">
        <f aca="false">(1+AN35)/(1+Prix!$J101)-1</f>
        <v>0.00999999999999979</v>
      </c>
      <c r="V35" s="62" t="n">
        <f aca="false">(1+C35)*(1+Prix!G101)-1</f>
        <v>0.0276750000000001</v>
      </c>
      <c r="W35" s="66" t="n">
        <v>0.0275199124796626</v>
      </c>
      <c r="X35" s="66" t="n">
        <v>0.0276750000000001</v>
      </c>
      <c r="Y35" s="66" t="n">
        <v>0.0276750000000001</v>
      </c>
      <c r="Z35" s="66" t="n">
        <v>0.0276750000000001</v>
      </c>
      <c r="AA35" s="66" t="n">
        <v>0.0274999999999999</v>
      </c>
      <c r="AB35" s="66" t="n">
        <v>0.0276750000000001</v>
      </c>
      <c r="AC35" s="66" t="n">
        <v>0.0276749999999999</v>
      </c>
      <c r="AD35" s="66" t="n">
        <v>0.0276749999999999</v>
      </c>
      <c r="AE35" s="66" t="n">
        <v>0.0274999999999999</v>
      </c>
      <c r="AF35" s="66" t="n">
        <v>0.0276749999999999</v>
      </c>
      <c r="AG35" s="66" t="n">
        <v>0.0276750000000001</v>
      </c>
      <c r="AH35" s="66" t="n">
        <v>0.0276750000000001</v>
      </c>
      <c r="AI35" s="66" t="n">
        <v>0.0276750000000001</v>
      </c>
      <c r="AJ35" s="66" t="n">
        <v>0.0276750000000001</v>
      </c>
      <c r="AK35" s="66" t="n">
        <v>0.0276750000000001</v>
      </c>
      <c r="AL35" s="66" t="n">
        <v>0.0276750000000001</v>
      </c>
      <c r="AM35" s="66" t="n">
        <v>0.0276750000000001</v>
      </c>
      <c r="AN35" s="67" t="n">
        <v>0.0276749999999999</v>
      </c>
    </row>
    <row r="36" customFormat="false" ht="15" hidden="false" customHeight="false" outlineLevel="0" collapsed="false">
      <c r="B36" s="61" t="n">
        <f aca="false">B35+1</f>
        <v>2045</v>
      </c>
      <c r="C36" s="62" t="n">
        <v>0.01</v>
      </c>
      <c r="D36" s="63" t="n">
        <f aca="false">(1+W36)/(1+Prix!$J102)-1</f>
        <v>0.00987531384991525</v>
      </c>
      <c r="E36" s="63" t="n">
        <f aca="false">(1+X36)/(1+Prix!$J102)-1</f>
        <v>0.01</v>
      </c>
      <c r="F36" s="63" t="n">
        <f aca="false">(1+Y36)/(1+Prix!$J102)-1</f>
        <v>0.01</v>
      </c>
      <c r="G36" s="63" t="n">
        <f aca="false">(1+Z36)/(1+Prix!$J102)-1</f>
        <v>0.01</v>
      </c>
      <c r="H36" s="63" t="n">
        <f aca="false">(1+AA36)/(1+Prix!$J102)-1</f>
        <v>0.00982800982800969</v>
      </c>
      <c r="I36" s="63" t="n">
        <f aca="false">(1+AB36)/(1+Prix!$J102)-1</f>
        <v>0.01</v>
      </c>
      <c r="J36" s="63" t="n">
        <f aca="false">(1+AC36)/(1+Prix!$J102)-1</f>
        <v>0.01</v>
      </c>
      <c r="K36" s="63" t="n">
        <f aca="false">(1+AD36)/(1+Prix!$J102)-1</f>
        <v>0.00999999999999957</v>
      </c>
      <c r="L36" s="63" t="n">
        <f aca="false">(1+AE36)/(1+Prix!$J102)-1</f>
        <v>0.00982800982800969</v>
      </c>
      <c r="M36" s="63" t="n">
        <f aca="false">(1+AF36)/(1+Prix!$J102)-1</f>
        <v>0.00999999999999979</v>
      </c>
      <c r="N36" s="63" t="n">
        <f aca="false">(1+AG36)/(1+Prix!$J102)-1</f>
        <v>0.00999999999999979</v>
      </c>
      <c r="O36" s="63" t="n">
        <f aca="false">(1+AH36)/(1+Prix!$J102)-1</f>
        <v>0.01</v>
      </c>
      <c r="P36" s="63" t="n">
        <f aca="false">(1+AI36)/(1+Prix!$J102)-1</f>
        <v>0.01</v>
      </c>
      <c r="Q36" s="63" t="n">
        <f aca="false">(1+AJ36)/(1+Prix!$J102)-1</f>
        <v>0.00999999999999979</v>
      </c>
      <c r="R36" s="63" t="n">
        <f aca="false">(1+AK36)/(1+Prix!$J102)-1</f>
        <v>0.01</v>
      </c>
      <c r="S36" s="63" t="n">
        <f aca="false">(1+AL36)/(1+Prix!$J102)-1</f>
        <v>0.00999999999999979</v>
      </c>
      <c r="T36" s="64" t="n">
        <f aca="false">(1+AM36)/(1+Prix!$J102)-1</f>
        <v>0.01</v>
      </c>
      <c r="U36" s="65" t="n">
        <f aca="false">(1+AN36)/(1+Prix!$J102)-1</f>
        <v>0.01</v>
      </c>
      <c r="V36" s="62" t="n">
        <f aca="false">(1+C36)*(1+Prix!G102)-1</f>
        <v>0.0276750000000001</v>
      </c>
      <c r="W36" s="66" t="n">
        <v>0.0275481318422888</v>
      </c>
      <c r="X36" s="66" t="n">
        <v>0.0276750000000001</v>
      </c>
      <c r="Y36" s="66" t="n">
        <v>0.0276750000000001</v>
      </c>
      <c r="Z36" s="66" t="n">
        <v>0.0276750000000001</v>
      </c>
      <c r="AA36" s="66" t="n">
        <v>0.0274999999999999</v>
      </c>
      <c r="AB36" s="66" t="n">
        <v>0.0276750000000001</v>
      </c>
      <c r="AC36" s="66" t="n">
        <v>0.0276750000000001</v>
      </c>
      <c r="AD36" s="66" t="n">
        <v>0.0276749999999997</v>
      </c>
      <c r="AE36" s="66" t="n">
        <v>0.0274999999999999</v>
      </c>
      <c r="AF36" s="66" t="n">
        <v>0.0276749999999999</v>
      </c>
      <c r="AG36" s="66" t="n">
        <v>0.0276749999999999</v>
      </c>
      <c r="AH36" s="66" t="n">
        <v>0.0276750000000001</v>
      </c>
      <c r="AI36" s="66" t="n">
        <v>0.0276750000000001</v>
      </c>
      <c r="AJ36" s="66" t="n">
        <v>0.0276749999999999</v>
      </c>
      <c r="AK36" s="66" t="n">
        <v>0.0276750000000001</v>
      </c>
      <c r="AL36" s="66" t="n">
        <v>0.0276749999999999</v>
      </c>
      <c r="AM36" s="66" t="n">
        <v>0.0276750000000001</v>
      </c>
      <c r="AN36" s="67" t="n">
        <v>0.0276750000000001</v>
      </c>
    </row>
    <row r="37" customFormat="false" ht="15" hidden="false" customHeight="false" outlineLevel="0" collapsed="false">
      <c r="B37" s="61" t="n">
        <f aca="false">B36+1</f>
        <v>2046</v>
      </c>
      <c r="C37" s="62" t="n">
        <v>0.01</v>
      </c>
      <c r="D37" s="63" t="n">
        <f aca="false">(1+W37)/(1+Prix!$J103)-1</f>
        <v>0.00990000868280516</v>
      </c>
      <c r="E37" s="63" t="n">
        <f aca="false">(1+X37)/(1+Prix!$J103)-1</f>
        <v>0.01</v>
      </c>
      <c r="F37" s="63" t="n">
        <f aca="false">(1+Y37)/(1+Prix!$J103)-1</f>
        <v>0.01</v>
      </c>
      <c r="G37" s="63" t="n">
        <f aca="false">(1+Z37)/(1+Prix!$J103)-1</f>
        <v>0.01</v>
      </c>
      <c r="H37" s="63" t="n">
        <f aca="false">(1+AA37)/(1+Prix!$J103)-1</f>
        <v>0.00982800982800969</v>
      </c>
      <c r="I37" s="63" t="n">
        <f aca="false">(1+AB37)/(1+Prix!$J103)-1</f>
        <v>0.01</v>
      </c>
      <c r="J37" s="63" t="n">
        <f aca="false">(1+AC37)/(1+Prix!$J103)-1</f>
        <v>0.00999999999999957</v>
      </c>
      <c r="K37" s="63" t="n">
        <f aca="false">(1+AD37)/(1+Prix!$J103)-1</f>
        <v>0.00999999999999957</v>
      </c>
      <c r="L37" s="63" t="n">
        <f aca="false">(1+AE37)/(1+Prix!$J103)-1</f>
        <v>0.00982800982800947</v>
      </c>
      <c r="M37" s="63" t="n">
        <f aca="false">(1+AF37)/(1+Prix!$J103)-1</f>
        <v>0.00999999999999957</v>
      </c>
      <c r="N37" s="63" t="n">
        <f aca="false">(1+AG37)/(1+Prix!$J103)-1</f>
        <v>0.01</v>
      </c>
      <c r="O37" s="63" t="n">
        <f aca="false">(1+AH37)/(1+Prix!$J103)-1</f>
        <v>0.01</v>
      </c>
      <c r="P37" s="63" t="n">
        <f aca="false">(1+AI37)/(1+Prix!$J103)-1</f>
        <v>0.00999999999999979</v>
      </c>
      <c r="Q37" s="63" t="n">
        <f aca="false">(1+AJ37)/(1+Prix!$J103)-1</f>
        <v>0.00999999999999979</v>
      </c>
      <c r="R37" s="63" t="n">
        <f aca="false">(1+AK37)/(1+Prix!$J103)-1</f>
        <v>0.00999999999999979</v>
      </c>
      <c r="S37" s="63" t="n">
        <f aca="false">(1+AL37)/(1+Prix!$J103)-1</f>
        <v>0.01</v>
      </c>
      <c r="T37" s="64" t="n">
        <f aca="false">(1+AM37)/(1+Prix!$J103)-1</f>
        <v>0.01</v>
      </c>
      <c r="U37" s="65" t="n">
        <f aca="false">(1+AN37)/(1+Prix!$J103)-1</f>
        <v>0.00999999999999979</v>
      </c>
      <c r="V37" s="62" t="n">
        <f aca="false">(1+C37)*(1+Prix!G103)-1</f>
        <v>0.0276750000000001</v>
      </c>
      <c r="W37" s="66" t="n">
        <v>0.0275732588347544</v>
      </c>
      <c r="X37" s="66" t="n">
        <v>0.0276750000000001</v>
      </c>
      <c r="Y37" s="66" t="n">
        <v>0.0276750000000001</v>
      </c>
      <c r="Z37" s="66" t="n">
        <v>0.0276750000000001</v>
      </c>
      <c r="AA37" s="66" t="n">
        <v>0.0274999999999999</v>
      </c>
      <c r="AB37" s="66" t="n">
        <v>0.0276750000000001</v>
      </c>
      <c r="AC37" s="66" t="n">
        <v>0.0276749999999997</v>
      </c>
      <c r="AD37" s="66" t="n">
        <v>0.0276749999999997</v>
      </c>
      <c r="AE37" s="66" t="n">
        <v>0.0274999999999996</v>
      </c>
      <c r="AF37" s="66" t="n">
        <v>0.0276749999999997</v>
      </c>
      <c r="AG37" s="66" t="n">
        <v>0.0276750000000001</v>
      </c>
      <c r="AH37" s="66" t="n">
        <v>0.0276750000000001</v>
      </c>
      <c r="AI37" s="66" t="n">
        <v>0.0276749999999999</v>
      </c>
      <c r="AJ37" s="66" t="n">
        <v>0.0276749999999999</v>
      </c>
      <c r="AK37" s="66" t="n">
        <v>0.0276749999999999</v>
      </c>
      <c r="AL37" s="66" t="n">
        <v>0.0276750000000001</v>
      </c>
      <c r="AM37" s="66" t="n">
        <v>0.0276750000000001</v>
      </c>
      <c r="AN37" s="67" t="n">
        <v>0.0276749999999999</v>
      </c>
    </row>
    <row r="38" customFormat="false" ht="15" hidden="false" customHeight="false" outlineLevel="0" collapsed="false">
      <c r="B38" s="61" t="n">
        <f aca="false">B37+1</f>
        <v>2047</v>
      </c>
      <c r="C38" s="62" t="n">
        <v>0.01</v>
      </c>
      <c r="D38" s="63" t="n">
        <f aca="false">(1+W38)/(1+Prix!$J104)-1</f>
        <v>0.00990956236687635</v>
      </c>
      <c r="E38" s="63" t="n">
        <f aca="false">(1+X38)/(1+Prix!$J104)-1</f>
        <v>0.01</v>
      </c>
      <c r="F38" s="63" t="n">
        <f aca="false">(1+Y38)/(1+Prix!$J104)-1</f>
        <v>0.01</v>
      </c>
      <c r="G38" s="63" t="n">
        <f aca="false">(1+Z38)/(1+Prix!$J104)-1</f>
        <v>0.01</v>
      </c>
      <c r="H38" s="63" t="n">
        <f aca="false">(1+AA38)/(1+Prix!$J104)-1</f>
        <v>0.00982800982800991</v>
      </c>
      <c r="I38" s="63" t="n">
        <f aca="false">(1+AB38)/(1+Prix!$J104)-1</f>
        <v>0.01</v>
      </c>
      <c r="J38" s="63" t="n">
        <f aca="false">(1+AC38)/(1+Prix!$J104)-1</f>
        <v>0.0100000000000002</v>
      </c>
      <c r="K38" s="63" t="n">
        <f aca="false">(1+AD38)/(1+Prix!$J104)-1</f>
        <v>0.01</v>
      </c>
      <c r="L38" s="63" t="n">
        <f aca="false">(1+AE38)/(1+Prix!$J104)-1</f>
        <v>0.00982800982800991</v>
      </c>
      <c r="M38" s="63" t="n">
        <f aca="false">(1+AF38)/(1+Prix!$J104)-1</f>
        <v>0.0100000000000002</v>
      </c>
      <c r="N38" s="63" t="n">
        <f aca="false">(1+AG38)/(1+Prix!$J104)-1</f>
        <v>0.0100000000000002</v>
      </c>
      <c r="O38" s="63" t="n">
        <f aca="false">(1+AH38)/(1+Prix!$J104)-1</f>
        <v>0.01</v>
      </c>
      <c r="P38" s="63" t="n">
        <f aca="false">(1+AI38)/(1+Prix!$J104)-1</f>
        <v>0.01</v>
      </c>
      <c r="Q38" s="63" t="n">
        <f aca="false">(1+AJ38)/(1+Prix!$J104)-1</f>
        <v>0.0100000000000002</v>
      </c>
      <c r="R38" s="63" t="n">
        <f aca="false">(1+AK38)/(1+Prix!$J104)-1</f>
        <v>0.00999999999999979</v>
      </c>
      <c r="S38" s="63" t="n">
        <f aca="false">(1+AL38)/(1+Prix!$J104)-1</f>
        <v>0.01</v>
      </c>
      <c r="T38" s="64" t="n">
        <f aca="false">(1+AM38)/(1+Prix!$J104)-1</f>
        <v>0.0100000000000002</v>
      </c>
      <c r="U38" s="65" t="n">
        <f aca="false">(1+AN38)/(1+Prix!$J104)-1</f>
        <v>0.01</v>
      </c>
      <c r="V38" s="62" t="n">
        <f aca="false">(1+C38)*(1+Prix!G104)-1</f>
        <v>0.0276750000000001</v>
      </c>
      <c r="W38" s="66" t="n">
        <v>0.0275829797082967</v>
      </c>
      <c r="X38" s="66" t="n">
        <v>0.0276750000000001</v>
      </c>
      <c r="Y38" s="66" t="n">
        <v>0.0276750000000001</v>
      </c>
      <c r="Z38" s="66" t="n">
        <v>0.0276750000000001</v>
      </c>
      <c r="AA38" s="66" t="n">
        <v>0.0275000000000001</v>
      </c>
      <c r="AB38" s="66" t="n">
        <v>0.0276750000000001</v>
      </c>
      <c r="AC38" s="66" t="n">
        <v>0.0276750000000003</v>
      </c>
      <c r="AD38" s="66" t="n">
        <v>0.0276750000000001</v>
      </c>
      <c r="AE38" s="66" t="n">
        <v>0.0275000000000001</v>
      </c>
      <c r="AF38" s="66" t="n">
        <v>0.0276750000000003</v>
      </c>
      <c r="AG38" s="66" t="n">
        <v>0.0276750000000003</v>
      </c>
      <c r="AH38" s="66" t="n">
        <v>0.0276750000000001</v>
      </c>
      <c r="AI38" s="66" t="n">
        <v>0.0276750000000001</v>
      </c>
      <c r="AJ38" s="66" t="n">
        <v>0.0276750000000003</v>
      </c>
      <c r="AK38" s="66" t="n">
        <v>0.0276749999999999</v>
      </c>
      <c r="AL38" s="66" t="n">
        <v>0.0276750000000001</v>
      </c>
      <c r="AM38" s="66" t="n">
        <v>0.0276750000000003</v>
      </c>
      <c r="AN38" s="67" t="n">
        <v>0.0276750000000001</v>
      </c>
    </row>
    <row r="39" customFormat="false" ht="15" hidden="false" customHeight="false" outlineLevel="0" collapsed="false">
      <c r="B39" s="61" t="n">
        <f aca="false">B38+1</f>
        <v>2048</v>
      </c>
      <c r="C39" s="62" t="n">
        <v>0.01</v>
      </c>
      <c r="D39" s="63" t="n">
        <f aca="false">(1+W39)/(1+Prix!$J105)-1</f>
        <v>0.00991769709570955</v>
      </c>
      <c r="E39" s="63" t="n">
        <f aca="false">(1+X39)/(1+Prix!$J105)-1</f>
        <v>0.01</v>
      </c>
      <c r="F39" s="63" t="n">
        <f aca="false">(1+Y39)/(1+Prix!$J105)-1</f>
        <v>0.01</v>
      </c>
      <c r="G39" s="63" t="n">
        <f aca="false">(1+Z39)/(1+Prix!$J105)-1</f>
        <v>0.01</v>
      </c>
      <c r="H39" s="63" t="n">
        <f aca="false">(1+AA39)/(1+Prix!$J105)-1</f>
        <v>0.00982800982800991</v>
      </c>
      <c r="I39" s="63" t="n">
        <f aca="false">(1+AB39)/(1+Prix!$J105)-1</f>
        <v>0.01</v>
      </c>
      <c r="J39" s="63" t="n">
        <f aca="false">(1+AC39)/(1+Prix!$J105)-1</f>
        <v>0.01</v>
      </c>
      <c r="K39" s="63" t="n">
        <f aca="false">(1+AD39)/(1+Prix!$J105)-1</f>
        <v>0.01</v>
      </c>
      <c r="L39" s="63" t="n">
        <f aca="false">(1+AE39)/(1+Prix!$J105)-1</f>
        <v>0.00982800982800991</v>
      </c>
      <c r="M39" s="63" t="n">
        <f aca="false">(1+AF39)/(1+Prix!$J105)-1</f>
        <v>0.00999999999999979</v>
      </c>
      <c r="N39" s="63" t="n">
        <f aca="false">(1+AG39)/(1+Prix!$J105)-1</f>
        <v>0.01</v>
      </c>
      <c r="O39" s="63" t="n">
        <f aca="false">(1+AH39)/(1+Prix!$J105)-1</f>
        <v>0.01</v>
      </c>
      <c r="P39" s="63" t="n">
        <f aca="false">(1+AI39)/(1+Prix!$J105)-1</f>
        <v>0.01</v>
      </c>
      <c r="Q39" s="63" t="n">
        <f aca="false">(1+AJ39)/(1+Prix!$J105)-1</f>
        <v>0.01</v>
      </c>
      <c r="R39" s="63" t="n">
        <f aca="false">(1+AK39)/(1+Prix!$J105)-1</f>
        <v>0.01</v>
      </c>
      <c r="S39" s="63" t="n">
        <f aca="false">(1+AL39)/(1+Prix!$J105)-1</f>
        <v>0.01</v>
      </c>
      <c r="T39" s="64" t="n">
        <f aca="false">(1+AM39)/(1+Prix!$J105)-1</f>
        <v>0.01</v>
      </c>
      <c r="U39" s="65" t="n">
        <f aca="false">(1+AN39)/(1+Prix!$J105)-1</f>
        <v>0.01</v>
      </c>
      <c r="V39" s="62" t="n">
        <f aca="false">(1+C39)*(1+Prix!G105)-1</f>
        <v>0.0276750000000001</v>
      </c>
      <c r="W39" s="66" t="n">
        <v>0.0275912567948846</v>
      </c>
      <c r="X39" s="66" t="n">
        <v>0.0276750000000001</v>
      </c>
      <c r="Y39" s="66" t="n">
        <v>0.0276750000000001</v>
      </c>
      <c r="Z39" s="66" t="n">
        <v>0.0276750000000001</v>
      </c>
      <c r="AA39" s="66" t="n">
        <v>0.0275000000000001</v>
      </c>
      <c r="AB39" s="66" t="n">
        <v>0.0276750000000001</v>
      </c>
      <c r="AC39" s="66" t="n">
        <v>0.0276750000000001</v>
      </c>
      <c r="AD39" s="66" t="n">
        <v>0.0276750000000001</v>
      </c>
      <c r="AE39" s="66" t="n">
        <v>0.0275000000000001</v>
      </c>
      <c r="AF39" s="66" t="n">
        <v>0.0276749999999999</v>
      </c>
      <c r="AG39" s="66" t="n">
        <v>0.0276750000000001</v>
      </c>
      <c r="AH39" s="66" t="n">
        <v>0.0276750000000001</v>
      </c>
      <c r="AI39" s="66" t="n">
        <v>0.0276750000000001</v>
      </c>
      <c r="AJ39" s="66" t="n">
        <v>0.0276750000000001</v>
      </c>
      <c r="AK39" s="66" t="n">
        <v>0.0276750000000001</v>
      </c>
      <c r="AL39" s="66" t="n">
        <v>0.0276750000000001</v>
      </c>
      <c r="AM39" s="66" t="n">
        <v>0.0276750000000001</v>
      </c>
      <c r="AN39" s="67" t="n">
        <v>0.0276750000000001</v>
      </c>
    </row>
    <row r="40" customFormat="false" ht="15" hidden="false" customHeight="false" outlineLevel="0" collapsed="false">
      <c r="B40" s="61" t="n">
        <f aca="false">B39+1</f>
        <v>2049</v>
      </c>
      <c r="C40" s="62" t="n">
        <v>0.01</v>
      </c>
      <c r="D40" s="63" t="n">
        <f aca="false">(1+W40)/(1+Prix!$J106)-1</f>
        <v>0.00992498873984959</v>
      </c>
      <c r="E40" s="63" t="n">
        <f aca="false">(1+X40)/(1+Prix!$J106)-1</f>
        <v>0.01</v>
      </c>
      <c r="F40" s="63" t="n">
        <f aca="false">(1+Y40)/(1+Prix!$J106)-1</f>
        <v>0.01</v>
      </c>
      <c r="G40" s="63" t="n">
        <f aca="false">(1+Z40)/(1+Prix!$J106)-1</f>
        <v>0.01</v>
      </c>
      <c r="H40" s="63" t="n">
        <f aca="false">(1+AA40)/(1+Prix!$J106)-1</f>
        <v>0.00982800982800969</v>
      </c>
      <c r="I40" s="63" t="n">
        <f aca="false">(1+AB40)/(1+Prix!$J106)-1</f>
        <v>0.01</v>
      </c>
      <c r="J40" s="63" t="n">
        <f aca="false">(1+AC40)/(1+Prix!$J106)-1</f>
        <v>0.00999999999999979</v>
      </c>
      <c r="K40" s="63" t="n">
        <f aca="false">(1+AD40)/(1+Prix!$J106)-1</f>
        <v>0.00999999999999957</v>
      </c>
      <c r="L40" s="63" t="n">
        <f aca="false">(1+AE40)/(1+Prix!$J106)-1</f>
        <v>0.00982800982800969</v>
      </c>
      <c r="M40" s="63" t="n">
        <f aca="false">(1+AF40)/(1+Prix!$J106)-1</f>
        <v>0.00999999999999957</v>
      </c>
      <c r="N40" s="63" t="n">
        <f aca="false">(1+AG40)/(1+Prix!$J106)-1</f>
        <v>0.00999999999999979</v>
      </c>
      <c r="O40" s="63" t="n">
        <f aca="false">(1+AH40)/(1+Prix!$J106)-1</f>
        <v>0.01</v>
      </c>
      <c r="P40" s="63" t="n">
        <f aca="false">(1+AI40)/(1+Prix!$J106)-1</f>
        <v>0.00999999999999979</v>
      </c>
      <c r="Q40" s="63" t="n">
        <f aca="false">(1+AJ40)/(1+Prix!$J106)-1</f>
        <v>0.00999999999999979</v>
      </c>
      <c r="R40" s="63" t="n">
        <f aca="false">(1+AK40)/(1+Prix!$J106)-1</f>
        <v>0.00999999999999979</v>
      </c>
      <c r="S40" s="63" t="n">
        <f aca="false">(1+AL40)/(1+Prix!$J106)-1</f>
        <v>0.01</v>
      </c>
      <c r="T40" s="64" t="n">
        <f aca="false">(1+AM40)/(1+Prix!$J106)-1</f>
        <v>0.00999999999999979</v>
      </c>
      <c r="U40" s="65" t="n">
        <f aca="false">(1+AN40)/(1+Prix!$J106)-1</f>
        <v>0.00999999999999979</v>
      </c>
      <c r="V40" s="62" t="n">
        <f aca="false">(1+C40)*(1+Prix!G106)-1</f>
        <v>0.0276750000000001</v>
      </c>
      <c r="W40" s="66" t="n">
        <v>0.0275986760427971</v>
      </c>
      <c r="X40" s="66" t="n">
        <v>0.0276750000000001</v>
      </c>
      <c r="Y40" s="66" t="n">
        <v>0.0276750000000001</v>
      </c>
      <c r="Z40" s="66" t="n">
        <v>0.0276750000000001</v>
      </c>
      <c r="AA40" s="66" t="n">
        <v>0.0274999999999999</v>
      </c>
      <c r="AB40" s="66" t="n">
        <v>0.0276750000000001</v>
      </c>
      <c r="AC40" s="66" t="n">
        <v>0.0276749999999999</v>
      </c>
      <c r="AD40" s="66" t="n">
        <v>0.0276749999999997</v>
      </c>
      <c r="AE40" s="66" t="n">
        <v>0.0274999999999999</v>
      </c>
      <c r="AF40" s="66" t="n">
        <v>0.0276749999999997</v>
      </c>
      <c r="AG40" s="66" t="n">
        <v>0.0276749999999999</v>
      </c>
      <c r="AH40" s="66" t="n">
        <v>0.0276750000000001</v>
      </c>
      <c r="AI40" s="66" t="n">
        <v>0.0276749999999999</v>
      </c>
      <c r="AJ40" s="66" t="n">
        <v>0.0276749999999999</v>
      </c>
      <c r="AK40" s="66" t="n">
        <v>0.0276749999999999</v>
      </c>
      <c r="AL40" s="66" t="n">
        <v>0.0276750000000001</v>
      </c>
      <c r="AM40" s="66" t="n">
        <v>0.0276749999999999</v>
      </c>
      <c r="AN40" s="67" t="n">
        <v>0.0276749999999999</v>
      </c>
    </row>
    <row r="41" customFormat="false" ht="15" hidden="false" customHeight="false" outlineLevel="0" collapsed="false">
      <c r="B41" s="61" t="n">
        <f aca="false">B40+1</f>
        <v>2050</v>
      </c>
      <c r="C41" s="62" t="n">
        <v>0.01</v>
      </c>
      <c r="D41" s="63" t="n">
        <f aca="false">(1+W41)/(1+Prix!$J107)-1</f>
        <v>0.00994032140350676</v>
      </c>
      <c r="E41" s="63" t="n">
        <f aca="false">(1+X41)/(1+Prix!$J107)-1</f>
        <v>0.01</v>
      </c>
      <c r="F41" s="63" t="n">
        <f aca="false">(1+Y41)/(1+Prix!$J107)-1</f>
        <v>0.01</v>
      </c>
      <c r="G41" s="63" t="n">
        <f aca="false">(1+Z41)/(1+Prix!$J107)-1</f>
        <v>0.01</v>
      </c>
      <c r="H41" s="63" t="n">
        <f aca="false">(1+AA41)/(1+Prix!$J107)-1</f>
        <v>0.00982800982800969</v>
      </c>
      <c r="I41" s="63" t="n">
        <f aca="false">(1+AB41)/(1+Prix!$J107)-1</f>
        <v>0.01</v>
      </c>
      <c r="J41" s="63" t="n">
        <f aca="false">(1+AC41)/(1+Prix!$J107)-1</f>
        <v>0.01</v>
      </c>
      <c r="K41" s="63" t="n">
        <f aca="false">(1+AD41)/(1+Prix!$J107)-1</f>
        <v>0.01</v>
      </c>
      <c r="L41" s="63" t="n">
        <f aca="false">(1+AE41)/(1+Prix!$J107)-1</f>
        <v>0.00982800982800991</v>
      </c>
      <c r="M41" s="63" t="n">
        <f aca="false">(1+AF41)/(1+Prix!$J107)-1</f>
        <v>0.00999999999999979</v>
      </c>
      <c r="N41" s="63" t="n">
        <f aca="false">(1+AG41)/(1+Prix!$J107)-1</f>
        <v>0.01</v>
      </c>
      <c r="O41" s="63" t="n">
        <f aca="false">(1+AH41)/(1+Prix!$J107)-1</f>
        <v>0.01</v>
      </c>
      <c r="P41" s="63" t="n">
        <f aca="false">(1+AI41)/(1+Prix!$J107)-1</f>
        <v>0.00999999999999979</v>
      </c>
      <c r="Q41" s="63" t="n">
        <f aca="false">(1+AJ41)/(1+Prix!$J107)-1</f>
        <v>0.01</v>
      </c>
      <c r="R41" s="63" t="n">
        <f aca="false">(1+AK41)/(1+Prix!$J107)-1</f>
        <v>0.00999999999999979</v>
      </c>
      <c r="S41" s="63" t="n">
        <f aca="false">(1+AL41)/(1+Prix!$J107)-1</f>
        <v>0.01</v>
      </c>
      <c r="T41" s="64" t="n">
        <f aca="false">(1+AM41)/(1+Prix!$J107)-1</f>
        <v>0.01</v>
      </c>
      <c r="U41" s="65" t="n">
        <f aca="false">(1+AN41)/(1+Prix!$J107)-1</f>
        <v>0.00999999999999979</v>
      </c>
      <c r="V41" s="62" t="n">
        <f aca="false">(1+C41)*(1+Prix!G107)-1</f>
        <v>0.0276750000000001</v>
      </c>
      <c r="W41" s="66" t="n">
        <v>0.0276142770280683</v>
      </c>
      <c r="X41" s="66" t="n">
        <v>0.0276750000000001</v>
      </c>
      <c r="Y41" s="66" t="n">
        <v>0.0276750000000001</v>
      </c>
      <c r="Z41" s="66" t="n">
        <v>0.0276750000000001</v>
      </c>
      <c r="AA41" s="66" t="n">
        <v>0.0274999999999999</v>
      </c>
      <c r="AB41" s="66" t="n">
        <v>0.0276750000000001</v>
      </c>
      <c r="AC41" s="66" t="n">
        <v>0.0276750000000001</v>
      </c>
      <c r="AD41" s="66" t="n">
        <v>0.0276750000000001</v>
      </c>
      <c r="AE41" s="66" t="n">
        <v>0.0275000000000001</v>
      </c>
      <c r="AF41" s="66" t="n">
        <v>0.0276749999999999</v>
      </c>
      <c r="AG41" s="66" t="n">
        <v>0.0276750000000001</v>
      </c>
      <c r="AH41" s="66" t="n">
        <v>0.0276750000000001</v>
      </c>
      <c r="AI41" s="66" t="n">
        <v>0.0276749999999999</v>
      </c>
      <c r="AJ41" s="66" t="n">
        <v>0.0276750000000001</v>
      </c>
      <c r="AK41" s="66" t="n">
        <v>0.0276749999999999</v>
      </c>
      <c r="AL41" s="66" t="n">
        <v>0.0276750000000001</v>
      </c>
      <c r="AM41" s="66" t="n">
        <v>0.0276750000000001</v>
      </c>
      <c r="AN41" s="67" t="n">
        <v>0.0276749999999999</v>
      </c>
    </row>
    <row r="42" customFormat="false" ht="15" hidden="false" customHeight="false" outlineLevel="0" collapsed="false">
      <c r="B42" s="61" t="n">
        <f aca="false">B41+1</f>
        <v>2051</v>
      </c>
      <c r="C42" s="62" t="n">
        <v>0.01</v>
      </c>
      <c r="D42" s="63" t="n">
        <f aca="false">(1+W42)/(1+Prix!$J108)-1</f>
        <v>0.00994916468988349</v>
      </c>
      <c r="E42" s="63" t="n">
        <f aca="false">(1+X42)/(1+Prix!$J108)-1</f>
        <v>0.01</v>
      </c>
      <c r="F42" s="63" t="n">
        <f aca="false">(1+Y42)/(1+Prix!$J108)-1</f>
        <v>0.01</v>
      </c>
      <c r="G42" s="63" t="n">
        <f aca="false">(1+Z42)/(1+Prix!$J108)-1</f>
        <v>0.01</v>
      </c>
      <c r="H42" s="63" t="n">
        <f aca="false">(1+AA42)/(1+Prix!$J108)-1</f>
        <v>0.00982800982800991</v>
      </c>
      <c r="I42" s="63" t="n">
        <f aca="false">(1+AB42)/(1+Prix!$J108)-1</f>
        <v>0.01</v>
      </c>
      <c r="J42" s="63" t="n">
        <f aca="false">(1+AC42)/(1+Prix!$J108)-1</f>
        <v>0.01</v>
      </c>
      <c r="K42" s="63" t="n">
        <f aca="false">(1+AD42)/(1+Prix!$J108)-1</f>
        <v>0.01</v>
      </c>
      <c r="L42" s="63" t="n">
        <f aca="false">(1+AE42)/(1+Prix!$J108)-1</f>
        <v>0.00982800982800991</v>
      </c>
      <c r="M42" s="63" t="n">
        <f aca="false">(1+AF42)/(1+Prix!$J108)-1</f>
        <v>0.01</v>
      </c>
      <c r="N42" s="63" t="n">
        <f aca="false">(1+AG42)/(1+Prix!$J108)-1</f>
        <v>0.00999999999999979</v>
      </c>
      <c r="O42" s="63" t="n">
        <f aca="false">(1+AH42)/(1+Prix!$J108)-1</f>
        <v>0.01</v>
      </c>
      <c r="P42" s="63" t="n">
        <f aca="false">(1+AI42)/(1+Prix!$J108)-1</f>
        <v>0.01</v>
      </c>
      <c r="Q42" s="63" t="n">
        <f aca="false">(1+AJ42)/(1+Prix!$J108)-1</f>
        <v>0.00999999999999979</v>
      </c>
      <c r="R42" s="63" t="n">
        <f aca="false">(1+AK42)/(1+Prix!$J108)-1</f>
        <v>0.00999999999999979</v>
      </c>
      <c r="S42" s="63" t="n">
        <f aca="false">(1+AL42)/(1+Prix!$J108)-1</f>
        <v>0.00999999999999979</v>
      </c>
      <c r="T42" s="64" t="n">
        <f aca="false">(1+AM42)/(1+Prix!$J108)-1</f>
        <v>0.01</v>
      </c>
      <c r="U42" s="65" t="n">
        <f aca="false">(1+AN42)/(1+Prix!$J108)-1</f>
        <v>0.00999999999999979</v>
      </c>
      <c r="V42" s="62" t="n">
        <f aca="false">(1+C42)*(1+Prix!G108)-1</f>
        <v>0.0276750000000001</v>
      </c>
      <c r="W42" s="66" t="n">
        <v>0.0276232750719565</v>
      </c>
      <c r="X42" s="66" t="n">
        <v>0.0276750000000001</v>
      </c>
      <c r="Y42" s="66" t="n">
        <v>0.0276750000000001</v>
      </c>
      <c r="Z42" s="66" t="n">
        <v>0.0276750000000001</v>
      </c>
      <c r="AA42" s="66" t="n">
        <v>0.0275000000000001</v>
      </c>
      <c r="AB42" s="66" t="n">
        <v>0.0276750000000001</v>
      </c>
      <c r="AC42" s="66" t="n">
        <v>0.0276750000000001</v>
      </c>
      <c r="AD42" s="66" t="n">
        <v>0.0276750000000001</v>
      </c>
      <c r="AE42" s="66" t="n">
        <v>0.0275000000000001</v>
      </c>
      <c r="AF42" s="66" t="n">
        <v>0.0276750000000001</v>
      </c>
      <c r="AG42" s="66" t="n">
        <v>0.0276749999999999</v>
      </c>
      <c r="AH42" s="66" t="n">
        <v>0.0276750000000001</v>
      </c>
      <c r="AI42" s="66" t="n">
        <v>0.0276750000000001</v>
      </c>
      <c r="AJ42" s="66" t="n">
        <v>0.0276749999999999</v>
      </c>
      <c r="AK42" s="66" t="n">
        <v>0.0276749999999999</v>
      </c>
      <c r="AL42" s="66" t="n">
        <v>0.0276749999999999</v>
      </c>
      <c r="AM42" s="66" t="n">
        <v>0.0276750000000001</v>
      </c>
      <c r="AN42" s="67" t="n">
        <v>0.0276749999999999</v>
      </c>
    </row>
    <row r="43" customFormat="false" ht="15" hidden="false" customHeight="false" outlineLevel="0" collapsed="false">
      <c r="B43" s="61" t="n">
        <f aca="false">B42+1</f>
        <v>2052</v>
      </c>
      <c r="C43" s="62" t="n">
        <v>0.01</v>
      </c>
      <c r="D43" s="63" t="n">
        <f aca="false">(1+W43)/(1+Prix!$J109)-1</f>
        <v>0.00995145821363441</v>
      </c>
      <c r="E43" s="63" t="n">
        <f aca="false">(1+X43)/(1+Prix!$J109)-1</f>
        <v>0.01</v>
      </c>
      <c r="F43" s="63" t="n">
        <f aca="false">(1+Y43)/(1+Prix!$J109)-1</f>
        <v>0.01</v>
      </c>
      <c r="G43" s="63" t="n">
        <f aca="false">(1+Z43)/(1+Prix!$J109)-1</f>
        <v>0.01</v>
      </c>
      <c r="H43" s="63" t="n">
        <f aca="false">(1+AA43)/(1+Prix!$J109)-1</f>
        <v>0.00982800982801035</v>
      </c>
      <c r="I43" s="63" t="n">
        <f aca="false">(1+AB43)/(1+Prix!$J109)-1</f>
        <v>0.01</v>
      </c>
      <c r="J43" s="63" t="n">
        <f aca="false">(1+AC43)/(1+Prix!$J109)-1</f>
        <v>0.01</v>
      </c>
      <c r="K43" s="63" t="n">
        <f aca="false">(1+AD43)/(1+Prix!$J109)-1</f>
        <v>0.0100000000000002</v>
      </c>
      <c r="L43" s="63" t="n">
        <f aca="false">(1+AE43)/(1+Prix!$J109)-1</f>
        <v>0.00982800982801013</v>
      </c>
      <c r="M43" s="63" t="n">
        <f aca="false">(1+AF43)/(1+Prix!$J109)-1</f>
        <v>0.0100000000000002</v>
      </c>
      <c r="N43" s="63" t="n">
        <f aca="false">(1+AG43)/(1+Prix!$J109)-1</f>
        <v>0.0100000000000002</v>
      </c>
      <c r="O43" s="63" t="n">
        <f aca="false">(1+AH43)/(1+Prix!$J109)-1</f>
        <v>0.01</v>
      </c>
      <c r="P43" s="63" t="n">
        <f aca="false">(1+AI43)/(1+Prix!$J109)-1</f>
        <v>0.0100000000000002</v>
      </c>
      <c r="Q43" s="63" t="n">
        <f aca="false">(1+AJ43)/(1+Prix!$J109)-1</f>
        <v>0.0100000000000002</v>
      </c>
      <c r="R43" s="63" t="n">
        <f aca="false">(1+AK43)/(1+Prix!$J109)-1</f>
        <v>0.01</v>
      </c>
      <c r="S43" s="63" t="n">
        <f aca="false">(1+AL43)/(1+Prix!$J109)-1</f>
        <v>0.0100000000000002</v>
      </c>
      <c r="T43" s="64" t="n">
        <f aca="false">(1+AM43)/(1+Prix!$J109)-1</f>
        <v>0.00999999999999979</v>
      </c>
      <c r="U43" s="65" t="n">
        <f aca="false">(1+AN43)/(1+Prix!$J109)-1</f>
        <v>0.0100000000000005</v>
      </c>
      <c r="V43" s="62" t="n">
        <f aca="false">(1+C43)*(1+Prix!G109)-1</f>
        <v>0.0276750000000001</v>
      </c>
      <c r="W43" s="66" t="n">
        <v>0.0276256087323732</v>
      </c>
      <c r="X43" s="66" t="n">
        <v>0.0276750000000001</v>
      </c>
      <c r="Y43" s="66" t="n">
        <v>0.0276750000000001</v>
      </c>
      <c r="Z43" s="66" t="n">
        <v>0.0276750000000001</v>
      </c>
      <c r="AA43" s="66" t="n">
        <v>0.0275000000000005</v>
      </c>
      <c r="AB43" s="66" t="n">
        <v>0.0276750000000001</v>
      </c>
      <c r="AC43" s="66" t="n">
        <v>0.0276750000000001</v>
      </c>
      <c r="AD43" s="66" t="n">
        <v>0.0276750000000003</v>
      </c>
      <c r="AE43" s="66" t="n">
        <v>0.0275000000000003</v>
      </c>
      <c r="AF43" s="66" t="n">
        <v>0.0276750000000003</v>
      </c>
      <c r="AG43" s="66" t="n">
        <v>0.0276750000000003</v>
      </c>
      <c r="AH43" s="66" t="n">
        <v>0.0276750000000001</v>
      </c>
      <c r="AI43" s="66" t="n">
        <v>0.0276750000000003</v>
      </c>
      <c r="AJ43" s="66" t="n">
        <v>0.0276750000000003</v>
      </c>
      <c r="AK43" s="66" t="n">
        <v>0.0276750000000001</v>
      </c>
      <c r="AL43" s="66" t="n">
        <v>0.0276750000000003</v>
      </c>
      <c r="AM43" s="66" t="n">
        <v>0.0276749999999999</v>
      </c>
      <c r="AN43" s="67" t="n">
        <v>0.0276750000000006</v>
      </c>
    </row>
    <row r="44" customFormat="false" ht="15" hidden="false" customHeight="false" outlineLevel="0" collapsed="false">
      <c r="B44" s="61" t="n">
        <f aca="false">B43+1</f>
        <v>2053</v>
      </c>
      <c r="C44" s="62" t="n">
        <v>0.01</v>
      </c>
      <c r="D44" s="63" t="n">
        <f aca="false">(1+W44)/(1+Prix!$J110)-1</f>
        <v>0.00994840721666312</v>
      </c>
      <c r="E44" s="63" t="n">
        <f aca="false">(1+X44)/(1+Prix!$J110)-1</f>
        <v>0.01</v>
      </c>
      <c r="F44" s="63" t="n">
        <f aca="false">(1+Y44)/(1+Prix!$J110)-1</f>
        <v>0.01</v>
      </c>
      <c r="G44" s="63" t="n">
        <f aca="false">(1+Z44)/(1+Prix!$J110)-1</f>
        <v>0.01</v>
      </c>
      <c r="H44" s="63" t="n">
        <f aca="false">(1+AA44)/(1+Prix!$J110)-1</f>
        <v>0.00982800982801013</v>
      </c>
      <c r="I44" s="63" t="n">
        <f aca="false">(1+AB44)/(1+Prix!$J110)-1</f>
        <v>0.01</v>
      </c>
      <c r="J44" s="63" t="n">
        <f aca="false">(1+AC44)/(1+Prix!$J110)-1</f>
        <v>0.0100000000000005</v>
      </c>
      <c r="K44" s="63" t="n">
        <f aca="false">(1+AD44)/(1+Prix!$J110)-1</f>
        <v>0.0100000000000002</v>
      </c>
      <c r="L44" s="63" t="n">
        <f aca="false">(1+AE44)/(1+Prix!$J110)-1</f>
        <v>0.00982800982800991</v>
      </c>
      <c r="M44" s="63" t="n">
        <f aca="false">(1+AF44)/(1+Prix!$J110)-1</f>
        <v>0.0100000000000005</v>
      </c>
      <c r="N44" s="63" t="n">
        <f aca="false">(1+AG44)/(1+Prix!$J110)-1</f>
        <v>0.0100000000000002</v>
      </c>
      <c r="O44" s="63" t="n">
        <f aca="false">(1+AH44)/(1+Prix!$J110)-1</f>
        <v>0.01</v>
      </c>
      <c r="P44" s="63" t="n">
        <f aca="false">(1+AI44)/(1+Prix!$J110)-1</f>
        <v>0.0100000000000002</v>
      </c>
      <c r="Q44" s="63" t="n">
        <f aca="false">(1+AJ44)/(1+Prix!$J110)-1</f>
        <v>0.0100000000000002</v>
      </c>
      <c r="R44" s="63" t="n">
        <f aca="false">(1+AK44)/(1+Prix!$J110)-1</f>
        <v>0.0100000000000002</v>
      </c>
      <c r="S44" s="63" t="n">
        <f aca="false">(1+AL44)/(1+Prix!$J110)-1</f>
        <v>0.0100000000000002</v>
      </c>
      <c r="T44" s="64" t="n">
        <f aca="false">(1+AM44)/(1+Prix!$J110)-1</f>
        <v>0.01</v>
      </c>
      <c r="U44" s="65" t="n">
        <f aca="false">(1+AN44)/(1+Prix!$J110)-1</f>
        <v>0.0100000000000002</v>
      </c>
      <c r="V44" s="62" t="n">
        <f aca="false">(1+C44)*(1+Prix!G110)-1</f>
        <v>0.0276750000000001</v>
      </c>
      <c r="W44" s="66" t="n">
        <v>0.0276225043429548</v>
      </c>
      <c r="X44" s="66" t="n">
        <v>0.0276750000000001</v>
      </c>
      <c r="Y44" s="66" t="n">
        <v>0.0276750000000001</v>
      </c>
      <c r="Z44" s="66" t="n">
        <v>0.0276750000000001</v>
      </c>
      <c r="AA44" s="66" t="n">
        <v>0.0275000000000003</v>
      </c>
      <c r="AB44" s="66" t="n">
        <v>0.0276750000000001</v>
      </c>
      <c r="AC44" s="66" t="n">
        <v>0.0276750000000006</v>
      </c>
      <c r="AD44" s="66" t="n">
        <v>0.0276750000000003</v>
      </c>
      <c r="AE44" s="66" t="n">
        <v>0.0275000000000001</v>
      </c>
      <c r="AF44" s="66" t="n">
        <v>0.0276750000000006</v>
      </c>
      <c r="AG44" s="66" t="n">
        <v>0.0276750000000003</v>
      </c>
      <c r="AH44" s="66" t="n">
        <v>0.0276750000000001</v>
      </c>
      <c r="AI44" s="66" t="n">
        <v>0.0276750000000003</v>
      </c>
      <c r="AJ44" s="66" t="n">
        <v>0.0276750000000003</v>
      </c>
      <c r="AK44" s="66" t="n">
        <v>0.0276750000000003</v>
      </c>
      <c r="AL44" s="66" t="n">
        <v>0.0276750000000003</v>
      </c>
      <c r="AM44" s="66" t="n">
        <v>0.0276750000000001</v>
      </c>
      <c r="AN44" s="67" t="n">
        <v>0.0276750000000003</v>
      </c>
    </row>
    <row r="45" customFormat="false" ht="15" hidden="false" customHeight="false" outlineLevel="0" collapsed="false">
      <c r="B45" s="61" t="n">
        <f aca="false">B44+1</f>
        <v>2054</v>
      </c>
      <c r="C45" s="62" t="n">
        <v>0.01</v>
      </c>
      <c r="D45" s="63" t="n">
        <f aca="false">(1+W45)/(1+Prix!$J111)-1</f>
        <v>0.00995028454627889</v>
      </c>
      <c r="E45" s="63" t="n">
        <f aca="false">(1+X45)/(1+Prix!$J111)-1</f>
        <v>0.01</v>
      </c>
      <c r="F45" s="63" t="n">
        <f aca="false">(1+Y45)/(1+Prix!$J111)-1</f>
        <v>0.01</v>
      </c>
      <c r="G45" s="63" t="n">
        <f aca="false">(1+Z45)/(1+Prix!$J111)-1</f>
        <v>0.01</v>
      </c>
      <c r="H45" s="63" t="n">
        <f aca="false">(1+AA45)/(1+Prix!$J111)-1</f>
        <v>0.00982800982800969</v>
      </c>
      <c r="I45" s="63" t="n">
        <f aca="false">(1+AB45)/(1+Prix!$J111)-1</f>
        <v>0.01</v>
      </c>
      <c r="J45" s="63" t="n">
        <f aca="false">(1+AC45)/(1+Prix!$J111)-1</f>
        <v>0.00999999999999979</v>
      </c>
      <c r="K45" s="63" t="n">
        <f aca="false">(1+AD45)/(1+Prix!$J111)-1</f>
        <v>0.01</v>
      </c>
      <c r="L45" s="63" t="n">
        <f aca="false">(1+AE45)/(1+Prix!$J111)-1</f>
        <v>0.00982800982800969</v>
      </c>
      <c r="M45" s="63" t="n">
        <f aca="false">(1+AF45)/(1+Prix!$J111)-1</f>
        <v>0.00999999999999979</v>
      </c>
      <c r="N45" s="63" t="n">
        <f aca="false">(1+AG45)/(1+Prix!$J111)-1</f>
        <v>0.00999999999999979</v>
      </c>
      <c r="O45" s="63" t="n">
        <f aca="false">(1+AH45)/(1+Prix!$J111)-1</f>
        <v>0.01</v>
      </c>
      <c r="P45" s="63" t="n">
        <f aca="false">(1+AI45)/(1+Prix!$J111)-1</f>
        <v>0.00999999999999957</v>
      </c>
      <c r="Q45" s="63" t="n">
        <f aca="false">(1+AJ45)/(1+Prix!$J111)-1</f>
        <v>0.01</v>
      </c>
      <c r="R45" s="63" t="n">
        <f aca="false">(1+AK45)/(1+Prix!$J111)-1</f>
        <v>0.00999999999999979</v>
      </c>
      <c r="S45" s="63" t="n">
        <f aca="false">(1+AL45)/(1+Prix!$J111)-1</f>
        <v>0.00999999999999979</v>
      </c>
      <c r="T45" s="64" t="n">
        <f aca="false">(1+AM45)/(1+Prix!$J111)-1</f>
        <v>0.00999999999999979</v>
      </c>
      <c r="U45" s="65" t="n">
        <f aca="false">(1+AN45)/(1+Prix!$J111)-1</f>
        <v>0.00999999999999979</v>
      </c>
      <c r="V45" s="62" t="n">
        <f aca="false">(1+C45)*(1+Prix!G111)-1</f>
        <v>0.0276750000000001</v>
      </c>
      <c r="W45" s="66" t="n">
        <v>0.0276244145258389</v>
      </c>
      <c r="X45" s="66" t="n">
        <v>0.0276750000000001</v>
      </c>
      <c r="Y45" s="66" t="n">
        <v>0.0276750000000001</v>
      </c>
      <c r="Z45" s="66" t="n">
        <v>0.0276750000000001</v>
      </c>
      <c r="AA45" s="66" t="n">
        <v>0.0274999999999999</v>
      </c>
      <c r="AB45" s="66" t="n">
        <v>0.0276750000000001</v>
      </c>
      <c r="AC45" s="66" t="n">
        <v>0.0276749999999999</v>
      </c>
      <c r="AD45" s="66" t="n">
        <v>0.0276750000000001</v>
      </c>
      <c r="AE45" s="66" t="n">
        <v>0.0274999999999999</v>
      </c>
      <c r="AF45" s="66" t="n">
        <v>0.0276749999999999</v>
      </c>
      <c r="AG45" s="66" t="n">
        <v>0.0276749999999999</v>
      </c>
      <c r="AH45" s="66" t="n">
        <v>0.0276750000000001</v>
      </c>
      <c r="AI45" s="66" t="n">
        <v>0.0276749999999997</v>
      </c>
      <c r="AJ45" s="66" t="n">
        <v>0.0276750000000001</v>
      </c>
      <c r="AK45" s="66" t="n">
        <v>0.0276749999999999</v>
      </c>
      <c r="AL45" s="66" t="n">
        <v>0.0276749999999999</v>
      </c>
      <c r="AM45" s="66" t="n">
        <v>0.0276749999999999</v>
      </c>
      <c r="AN45" s="67" t="n">
        <v>0.0276749999999999</v>
      </c>
    </row>
    <row r="46" customFormat="false" ht="15" hidden="false" customHeight="false" outlineLevel="0" collapsed="false">
      <c r="B46" s="61" t="n">
        <f aca="false">B45+1</f>
        <v>2055</v>
      </c>
      <c r="C46" s="62" t="n">
        <v>0.01</v>
      </c>
      <c r="D46" s="63" t="n">
        <f aca="false">(1+W46)/(1+Prix!$J112)-1</f>
        <v>0.00995073768706867</v>
      </c>
      <c r="E46" s="63" t="n">
        <f aca="false">(1+X46)/(1+Prix!$J112)-1</f>
        <v>0.01</v>
      </c>
      <c r="F46" s="63" t="n">
        <f aca="false">(1+Y46)/(1+Prix!$J112)-1</f>
        <v>0.01</v>
      </c>
      <c r="G46" s="63" t="n">
        <f aca="false">(1+Z46)/(1+Prix!$J112)-1</f>
        <v>0.01</v>
      </c>
      <c r="H46" s="63" t="n">
        <f aca="false">(1+AA46)/(1+Prix!$J112)-1</f>
        <v>0.00982800982800991</v>
      </c>
      <c r="I46" s="63" t="n">
        <f aca="false">(1+AB46)/(1+Prix!$J112)-1</f>
        <v>0.01</v>
      </c>
      <c r="J46" s="63" t="n">
        <f aca="false">(1+AC46)/(1+Prix!$J112)-1</f>
        <v>0.01</v>
      </c>
      <c r="K46" s="63" t="n">
        <f aca="false">(1+AD46)/(1+Prix!$J112)-1</f>
        <v>0.01</v>
      </c>
      <c r="L46" s="63" t="n">
        <f aca="false">(1+AE46)/(1+Prix!$J112)-1</f>
        <v>0.00982800982801013</v>
      </c>
      <c r="M46" s="63" t="n">
        <f aca="false">(1+AF46)/(1+Prix!$J112)-1</f>
        <v>0.0100000000000002</v>
      </c>
      <c r="N46" s="63" t="n">
        <f aca="false">(1+AG46)/(1+Prix!$J112)-1</f>
        <v>0.0100000000000002</v>
      </c>
      <c r="O46" s="63" t="n">
        <f aca="false">(1+AH46)/(1+Prix!$J112)-1</f>
        <v>0.01</v>
      </c>
      <c r="P46" s="63" t="n">
        <f aca="false">(1+AI46)/(1+Prix!$J112)-1</f>
        <v>0.0100000000000002</v>
      </c>
      <c r="Q46" s="63" t="n">
        <f aca="false">(1+AJ46)/(1+Prix!$J112)-1</f>
        <v>0.01</v>
      </c>
      <c r="R46" s="63" t="n">
        <f aca="false">(1+AK46)/(1+Prix!$J112)-1</f>
        <v>0.0100000000000002</v>
      </c>
      <c r="S46" s="63" t="n">
        <f aca="false">(1+AL46)/(1+Prix!$J112)-1</f>
        <v>0.0100000000000002</v>
      </c>
      <c r="T46" s="64" t="n">
        <f aca="false">(1+AM46)/(1+Prix!$J112)-1</f>
        <v>0.0100000000000002</v>
      </c>
      <c r="U46" s="65" t="n">
        <f aca="false">(1+AN46)/(1+Prix!$J112)-1</f>
        <v>0.0100000000000002</v>
      </c>
      <c r="V46" s="62" t="n">
        <f aca="false">(1+C46)*(1+Prix!G112)-1</f>
        <v>0.0276750000000001</v>
      </c>
      <c r="W46" s="66" t="n">
        <v>0.0276248755965924</v>
      </c>
      <c r="X46" s="66" t="n">
        <v>0.0276750000000001</v>
      </c>
      <c r="Y46" s="66" t="n">
        <v>0.0276750000000001</v>
      </c>
      <c r="Z46" s="66" t="n">
        <v>0.0276750000000001</v>
      </c>
      <c r="AA46" s="66" t="n">
        <v>0.0275000000000001</v>
      </c>
      <c r="AB46" s="66" t="n">
        <v>0.0276750000000001</v>
      </c>
      <c r="AC46" s="66" t="n">
        <v>0.0276750000000001</v>
      </c>
      <c r="AD46" s="66" t="n">
        <v>0.0276750000000001</v>
      </c>
      <c r="AE46" s="66" t="n">
        <v>0.0275000000000003</v>
      </c>
      <c r="AF46" s="66" t="n">
        <v>0.0276750000000003</v>
      </c>
      <c r="AG46" s="66" t="n">
        <v>0.0276750000000003</v>
      </c>
      <c r="AH46" s="66" t="n">
        <v>0.0276750000000001</v>
      </c>
      <c r="AI46" s="66" t="n">
        <v>0.0276750000000003</v>
      </c>
      <c r="AJ46" s="66" t="n">
        <v>0.0276750000000001</v>
      </c>
      <c r="AK46" s="66" t="n">
        <v>0.0276750000000003</v>
      </c>
      <c r="AL46" s="66" t="n">
        <v>0.0276750000000003</v>
      </c>
      <c r="AM46" s="66" t="n">
        <v>0.0276750000000003</v>
      </c>
      <c r="AN46" s="67" t="n">
        <v>0.0276750000000003</v>
      </c>
    </row>
    <row r="47" customFormat="false" ht="15" hidden="false" customHeight="false" outlineLevel="0" collapsed="false">
      <c r="B47" s="61" t="n">
        <f aca="false">B46+1</f>
        <v>2056</v>
      </c>
      <c r="C47" s="62" t="n">
        <v>0.01</v>
      </c>
      <c r="D47" s="63" t="n">
        <f aca="false">(1+W47)/(1+Prix!$J113)-1</f>
        <v>0.00995031130423962</v>
      </c>
      <c r="E47" s="63" t="n">
        <f aca="false">(1+X47)/(1+Prix!$J113)-1</f>
        <v>0.01</v>
      </c>
      <c r="F47" s="63" t="n">
        <f aca="false">(1+Y47)/(1+Prix!$J113)-1</f>
        <v>0.01</v>
      </c>
      <c r="G47" s="63" t="n">
        <f aca="false">(1+Z47)/(1+Prix!$J113)-1</f>
        <v>0.01</v>
      </c>
      <c r="H47" s="63" t="n">
        <f aca="false">(1+AA47)/(1+Prix!$J113)-1</f>
        <v>0.00982800982801013</v>
      </c>
      <c r="I47" s="63" t="n">
        <f aca="false">(1+AB47)/(1+Prix!$J113)-1</f>
        <v>0.01</v>
      </c>
      <c r="J47" s="63" t="n">
        <f aca="false">(1+AC47)/(1+Prix!$J113)-1</f>
        <v>0.0100000000000002</v>
      </c>
      <c r="K47" s="63" t="n">
        <f aca="false">(1+AD47)/(1+Prix!$J113)-1</f>
        <v>0.00999999999999979</v>
      </c>
      <c r="L47" s="63" t="n">
        <f aca="false">(1+AE47)/(1+Prix!$J113)-1</f>
        <v>0.00982800982800991</v>
      </c>
      <c r="M47" s="63" t="n">
        <f aca="false">(1+AF47)/(1+Prix!$J113)-1</f>
        <v>0.00999999999999979</v>
      </c>
      <c r="N47" s="63" t="n">
        <f aca="false">(1+AG47)/(1+Prix!$J113)-1</f>
        <v>0.0100000000000002</v>
      </c>
      <c r="O47" s="63" t="n">
        <f aca="false">(1+AH47)/(1+Prix!$J113)-1</f>
        <v>0.01</v>
      </c>
      <c r="P47" s="63" t="n">
        <f aca="false">(1+AI47)/(1+Prix!$J113)-1</f>
        <v>0.01</v>
      </c>
      <c r="Q47" s="63" t="n">
        <f aca="false">(1+AJ47)/(1+Prix!$J113)-1</f>
        <v>0.01</v>
      </c>
      <c r="R47" s="63" t="n">
        <f aca="false">(1+AK47)/(1+Prix!$J113)-1</f>
        <v>0.00999999999999979</v>
      </c>
      <c r="S47" s="63" t="n">
        <f aca="false">(1+AL47)/(1+Prix!$J113)-1</f>
        <v>0.01</v>
      </c>
      <c r="T47" s="64" t="n">
        <f aca="false">(1+AM47)/(1+Prix!$J113)-1</f>
        <v>0.00999999999999979</v>
      </c>
      <c r="U47" s="65" t="n">
        <f aca="false">(1+AN47)/(1+Prix!$J113)-1</f>
        <v>0.0100000000000002</v>
      </c>
      <c r="V47" s="62" t="n">
        <f aca="false">(1+C47)*(1+Prix!G113)-1</f>
        <v>0.0276750000000001</v>
      </c>
      <c r="W47" s="66" t="n">
        <v>0.0276244417520639</v>
      </c>
      <c r="X47" s="66" t="n">
        <v>0.0276750000000001</v>
      </c>
      <c r="Y47" s="66" t="n">
        <v>0.0276750000000001</v>
      </c>
      <c r="Z47" s="66" t="n">
        <v>0.0276750000000001</v>
      </c>
      <c r="AA47" s="66" t="n">
        <v>0.0275000000000003</v>
      </c>
      <c r="AB47" s="66" t="n">
        <v>0.0276750000000001</v>
      </c>
      <c r="AC47" s="66" t="n">
        <v>0.0276750000000003</v>
      </c>
      <c r="AD47" s="66" t="n">
        <v>0.0276749999999999</v>
      </c>
      <c r="AE47" s="66" t="n">
        <v>0.0275000000000001</v>
      </c>
      <c r="AF47" s="66" t="n">
        <v>0.0276749999999999</v>
      </c>
      <c r="AG47" s="66" t="n">
        <v>0.0276750000000003</v>
      </c>
      <c r="AH47" s="66" t="n">
        <v>0.0276750000000001</v>
      </c>
      <c r="AI47" s="66" t="n">
        <v>0.0276750000000001</v>
      </c>
      <c r="AJ47" s="66" t="n">
        <v>0.0276750000000001</v>
      </c>
      <c r="AK47" s="66" t="n">
        <v>0.0276749999999999</v>
      </c>
      <c r="AL47" s="66" t="n">
        <v>0.0276750000000001</v>
      </c>
      <c r="AM47" s="66" t="n">
        <v>0.0276749999999999</v>
      </c>
      <c r="AN47" s="67" t="n">
        <v>0.0276750000000003</v>
      </c>
    </row>
    <row r="48" customFormat="false" ht="15" hidden="false" customHeight="false" outlineLevel="0" collapsed="false">
      <c r="B48" s="61" t="n">
        <f aca="false">B47+1</f>
        <v>2057</v>
      </c>
      <c r="C48" s="62" t="n">
        <v>0.01</v>
      </c>
      <c r="D48" s="63" t="n">
        <f aca="false">(1+W48)/(1+Prix!$J114)-1</f>
        <v>0.00994644588154903</v>
      </c>
      <c r="E48" s="63" t="n">
        <f aca="false">(1+X48)/(1+Prix!$J114)-1</f>
        <v>0.01</v>
      </c>
      <c r="F48" s="63" t="n">
        <f aca="false">(1+Y48)/(1+Prix!$J114)-1</f>
        <v>0.01</v>
      </c>
      <c r="G48" s="63" t="n">
        <f aca="false">(1+Z48)/(1+Prix!$J114)-1</f>
        <v>0.01</v>
      </c>
      <c r="H48" s="63" t="n">
        <f aca="false">(1+AA48)/(1+Prix!$J114)-1</f>
        <v>0.00982800982800969</v>
      </c>
      <c r="I48" s="63" t="n">
        <f aca="false">(1+AB48)/(1+Prix!$J114)-1</f>
        <v>0.01</v>
      </c>
      <c r="J48" s="63" t="n">
        <f aca="false">(1+AC48)/(1+Prix!$J114)-1</f>
        <v>0.00999999999999979</v>
      </c>
      <c r="K48" s="63" t="n">
        <f aca="false">(1+AD48)/(1+Prix!$J114)-1</f>
        <v>0.01</v>
      </c>
      <c r="L48" s="63" t="n">
        <f aca="false">(1+AE48)/(1+Prix!$J114)-1</f>
        <v>0.00982800982800969</v>
      </c>
      <c r="M48" s="63" t="n">
        <f aca="false">(1+AF48)/(1+Prix!$J114)-1</f>
        <v>0.01</v>
      </c>
      <c r="N48" s="63" t="n">
        <f aca="false">(1+AG48)/(1+Prix!$J114)-1</f>
        <v>0.00999999999999957</v>
      </c>
      <c r="O48" s="63" t="n">
        <f aca="false">(1+AH48)/(1+Prix!$J114)-1</f>
        <v>0.01</v>
      </c>
      <c r="P48" s="63" t="n">
        <f aca="false">(1+AI48)/(1+Prix!$J114)-1</f>
        <v>0.01</v>
      </c>
      <c r="Q48" s="63" t="n">
        <f aca="false">(1+AJ48)/(1+Prix!$J114)-1</f>
        <v>0.01</v>
      </c>
      <c r="R48" s="63" t="n">
        <f aca="false">(1+AK48)/(1+Prix!$J114)-1</f>
        <v>0.00999999999999979</v>
      </c>
      <c r="S48" s="63" t="n">
        <f aca="false">(1+AL48)/(1+Prix!$J114)-1</f>
        <v>0.00999999999999979</v>
      </c>
      <c r="T48" s="64" t="n">
        <f aca="false">(1+AM48)/(1+Prix!$J114)-1</f>
        <v>0.01</v>
      </c>
      <c r="U48" s="65" t="n">
        <f aca="false">(1+AN48)/(1+Prix!$J114)-1</f>
        <v>0.01</v>
      </c>
      <c r="V48" s="62" t="n">
        <f aca="false">(1+C48)*(1+Prix!G114)-1</f>
        <v>0.0276750000000001</v>
      </c>
      <c r="W48" s="66" t="n">
        <v>0.0276205086844763</v>
      </c>
      <c r="X48" s="66" t="n">
        <v>0.0276750000000001</v>
      </c>
      <c r="Y48" s="66" t="n">
        <v>0.0276750000000001</v>
      </c>
      <c r="Z48" s="66" t="n">
        <v>0.0276750000000001</v>
      </c>
      <c r="AA48" s="66" t="n">
        <v>0.0274999999999999</v>
      </c>
      <c r="AB48" s="66" t="n">
        <v>0.0276750000000001</v>
      </c>
      <c r="AC48" s="66" t="n">
        <v>0.0276749999999999</v>
      </c>
      <c r="AD48" s="66" t="n">
        <v>0.0276750000000001</v>
      </c>
      <c r="AE48" s="66" t="n">
        <v>0.0274999999999999</v>
      </c>
      <c r="AF48" s="66" t="n">
        <v>0.0276750000000001</v>
      </c>
      <c r="AG48" s="66" t="n">
        <v>0.0276749999999997</v>
      </c>
      <c r="AH48" s="66" t="n">
        <v>0.0276750000000001</v>
      </c>
      <c r="AI48" s="66" t="n">
        <v>0.0276750000000001</v>
      </c>
      <c r="AJ48" s="66" t="n">
        <v>0.0276750000000001</v>
      </c>
      <c r="AK48" s="66" t="n">
        <v>0.0276749999999999</v>
      </c>
      <c r="AL48" s="66" t="n">
        <v>0.0276749999999999</v>
      </c>
      <c r="AM48" s="66" t="n">
        <v>0.0276750000000001</v>
      </c>
      <c r="AN48" s="67" t="n">
        <v>0.0276750000000001</v>
      </c>
    </row>
    <row r="49" customFormat="false" ht="15" hidden="false" customHeight="false" outlineLevel="0" collapsed="false">
      <c r="B49" s="61" t="n">
        <f aca="false">B48+1</f>
        <v>2058</v>
      </c>
      <c r="C49" s="62" t="n">
        <v>0.01</v>
      </c>
      <c r="D49" s="63" t="n">
        <f aca="false">(1+W49)/(1+Prix!$J115)-1</f>
        <v>0.00993333989799994</v>
      </c>
      <c r="E49" s="63" t="n">
        <f aca="false">(1+X49)/(1+Prix!$J115)-1</f>
        <v>0.01</v>
      </c>
      <c r="F49" s="63" t="n">
        <f aca="false">(1+Y49)/(1+Prix!$J115)-1</f>
        <v>0.01</v>
      </c>
      <c r="G49" s="63" t="n">
        <f aca="false">(1+Z49)/(1+Prix!$J115)-1</f>
        <v>0.01</v>
      </c>
      <c r="H49" s="63" t="n">
        <f aca="false">(1+AA49)/(1+Prix!$J115)-1</f>
        <v>0.00982800982800969</v>
      </c>
      <c r="I49" s="63" t="n">
        <f aca="false">(1+AB49)/(1+Prix!$J115)-1</f>
        <v>0.01</v>
      </c>
      <c r="J49" s="63" t="n">
        <f aca="false">(1+AC49)/(1+Prix!$J115)-1</f>
        <v>0.01</v>
      </c>
      <c r="K49" s="63" t="n">
        <f aca="false">(1+AD49)/(1+Prix!$J115)-1</f>
        <v>0.00999999999999979</v>
      </c>
      <c r="L49" s="63" t="n">
        <f aca="false">(1+AE49)/(1+Prix!$J115)-1</f>
        <v>0.00982800982800991</v>
      </c>
      <c r="M49" s="63" t="n">
        <f aca="false">(1+AF49)/(1+Prix!$J115)-1</f>
        <v>0.00999999999999979</v>
      </c>
      <c r="N49" s="63" t="n">
        <f aca="false">(1+AG49)/(1+Prix!$J115)-1</f>
        <v>0.01</v>
      </c>
      <c r="O49" s="63" t="n">
        <f aca="false">(1+AH49)/(1+Prix!$J115)-1</f>
        <v>0.01</v>
      </c>
      <c r="P49" s="63" t="n">
        <f aca="false">(1+AI49)/(1+Prix!$J115)-1</f>
        <v>0.01</v>
      </c>
      <c r="Q49" s="63" t="n">
        <f aca="false">(1+AJ49)/(1+Prix!$J115)-1</f>
        <v>0.01</v>
      </c>
      <c r="R49" s="63" t="n">
        <f aca="false">(1+AK49)/(1+Prix!$J115)-1</f>
        <v>0.01</v>
      </c>
      <c r="S49" s="63" t="n">
        <f aca="false">(1+AL49)/(1+Prix!$J115)-1</f>
        <v>0.00999999999999979</v>
      </c>
      <c r="T49" s="64" t="n">
        <f aca="false">(1+AM49)/(1+Prix!$J115)-1</f>
        <v>0.0100000000000002</v>
      </c>
      <c r="U49" s="65" t="n">
        <f aca="false">(1+AN49)/(1+Prix!$J115)-1</f>
        <v>0.00999999999999979</v>
      </c>
      <c r="V49" s="62" t="n">
        <f aca="false">(1+C49)*(1+Prix!G115)-1</f>
        <v>0.0276750000000001</v>
      </c>
      <c r="W49" s="66" t="n">
        <v>0.0276071733462151</v>
      </c>
      <c r="X49" s="66" t="n">
        <v>0.0276750000000001</v>
      </c>
      <c r="Y49" s="66" t="n">
        <v>0.0276750000000001</v>
      </c>
      <c r="Z49" s="66" t="n">
        <v>0.0276750000000001</v>
      </c>
      <c r="AA49" s="66" t="n">
        <v>0.0274999999999999</v>
      </c>
      <c r="AB49" s="66" t="n">
        <v>0.0276750000000001</v>
      </c>
      <c r="AC49" s="66" t="n">
        <v>0.0276750000000001</v>
      </c>
      <c r="AD49" s="66" t="n">
        <v>0.0276749999999999</v>
      </c>
      <c r="AE49" s="66" t="n">
        <v>0.0275000000000001</v>
      </c>
      <c r="AF49" s="66" t="n">
        <v>0.0276749999999999</v>
      </c>
      <c r="AG49" s="66" t="n">
        <v>0.0276750000000001</v>
      </c>
      <c r="AH49" s="66" t="n">
        <v>0.0276750000000001</v>
      </c>
      <c r="AI49" s="66" t="n">
        <v>0.0276750000000001</v>
      </c>
      <c r="AJ49" s="66" t="n">
        <v>0.0276750000000001</v>
      </c>
      <c r="AK49" s="66" t="n">
        <v>0.0276750000000001</v>
      </c>
      <c r="AL49" s="66" t="n">
        <v>0.0276749999999999</v>
      </c>
      <c r="AM49" s="66" t="n">
        <v>0.0276750000000003</v>
      </c>
      <c r="AN49" s="67" t="n">
        <v>0.0276749999999999</v>
      </c>
    </row>
    <row r="50" customFormat="false" ht="15" hidden="false" customHeight="false" outlineLevel="0" collapsed="false">
      <c r="B50" s="61" t="n">
        <f aca="false">B49+1</f>
        <v>2059</v>
      </c>
      <c r="C50" s="62" t="n">
        <v>0.01</v>
      </c>
      <c r="D50" s="63" t="n">
        <f aca="false">(1+W50)/(1+Prix!$J116)-1</f>
        <v>0.00992664162517998</v>
      </c>
      <c r="E50" s="63" t="n">
        <f aca="false">(1+X50)/(1+Prix!$J116)-1</f>
        <v>0.01</v>
      </c>
      <c r="F50" s="63" t="n">
        <f aca="false">(1+Y50)/(1+Prix!$J116)-1</f>
        <v>0.01</v>
      </c>
      <c r="G50" s="63" t="n">
        <f aca="false">(1+Z50)/(1+Prix!$J116)-1</f>
        <v>0.01</v>
      </c>
      <c r="H50" s="63" t="n">
        <f aca="false">(1+AA50)/(1+Prix!$J116)-1</f>
        <v>0.00982800982800991</v>
      </c>
      <c r="I50" s="63" t="n">
        <f aca="false">(1+AB50)/(1+Prix!$J116)-1</f>
        <v>0.01</v>
      </c>
      <c r="J50" s="63" t="n">
        <f aca="false">(1+AC50)/(1+Prix!$J116)-1</f>
        <v>0.00999999999999979</v>
      </c>
      <c r="K50" s="63" t="n">
        <f aca="false">(1+AD50)/(1+Prix!$J116)-1</f>
        <v>0.00999999999999979</v>
      </c>
      <c r="L50" s="63" t="n">
        <f aca="false">(1+AE50)/(1+Prix!$J116)-1</f>
        <v>0.00982800982800969</v>
      </c>
      <c r="M50" s="63" t="n">
        <f aca="false">(1+AF50)/(1+Prix!$J116)-1</f>
        <v>0.00999999999999979</v>
      </c>
      <c r="N50" s="63" t="n">
        <f aca="false">(1+AG50)/(1+Prix!$J116)-1</f>
        <v>0.01</v>
      </c>
      <c r="O50" s="63" t="n">
        <f aca="false">(1+AH50)/(1+Prix!$J116)-1</f>
        <v>0.01</v>
      </c>
      <c r="P50" s="63" t="n">
        <f aca="false">(1+AI50)/(1+Prix!$J116)-1</f>
        <v>0.00999999999999979</v>
      </c>
      <c r="Q50" s="63" t="n">
        <f aca="false">(1+AJ50)/(1+Prix!$J116)-1</f>
        <v>0.00999999999999979</v>
      </c>
      <c r="R50" s="63" t="n">
        <f aca="false">(1+AK50)/(1+Prix!$J116)-1</f>
        <v>0.00999999999999979</v>
      </c>
      <c r="S50" s="63" t="n">
        <f aca="false">(1+AL50)/(1+Prix!$J116)-1</f>
        <v>0.01</v>
      </c>
      <c r="T50" s="64" t="n">
        <f aca="false">(1+AM50)/(1+Prix!$J116)-1</f>
        <v>0.00999999999999979</v>
      </c>
      <c r="U50" s="65" t="n">
        <f aca="false">(1+AN50)/(1+Prix!$J116)-1</f>
        <v>0.01</v>
      </c>
      <c r="V50" s="62" t="n">
        <f aca="false">(1+C50)*(1+Prix!G116)-1</f>
        <v>0.0276750000000001</v>
      </c>
      <c r="W50" s="66" t="n">
        <v>0.0276003578536208</v>
      </c>
      <c r="X50" s="66" t="n">
        <v>0.0276750000000001</v>
      </c>
      <c r="Y50" s="66" t="n">
        <v>0.0276750000000001</v>
      </c>
      <c r="Z50" s="66" t="n">
        <v>0.0276750000000001</v>
      </c>
      <c r="AA50" s="66" t="n">
        <v>0.0275000000000001</v>
      </c>
      <c r="AB50" s="66" t="n">
        <v>0.0276750000000001</v>
      </c>
      <c r="AC50" s="66" t="n">
        <v>0.0276749999999999</v>
      </c>
      <c r="AD50" s="66" t="n">
        <v>0.0276749999999999</v>
      </c>
      <c r="AE50" s="66" t="n">
        <v>0.0274999999999999</v>
      </c>
      <c r="AF50" s="66" t="n">
        <v>0.0276749999999999</v>
      </c>
      <c r="AG50" s="66" t="n">
        <v>0.0276750000000001</v>
      </c>
      <c r="AH50" s="66" t="n">
        <v>0.0276750000000001</v>
      </c>
      <c r="AI50" s="66" t="n">
        <v>0.0276749999999999</v>
      </c>
      <c r="AJ50" s="66" t="n">
        <v>0.0276749999999999</v>
      </c>
      <c r="AK50" s="66" t="n">
        <v>0.0276749999999999</v>
      </c>
      <c r="AL50" s="66" t="n">
        <v>0.0276750000000001</v>
      </c>
      <c r="AM50" s="66" t="n">
        <v>0.0276749999999999</v>
      </c>
      <c r="AN50" s="67" t="n">
        <v>0.0276750000000001</v>
      </c>
    </row>
    <row r="51" customFormat="false" ht="15" hidden="false" customHeight="false" outlineLevel="0" collapsed="false">
      <c r="B51" s="61" t="n">
        <f aca="false">B50+1</f>
        <v>2060</v>
      </c>
      <c r="C51" s="62" t="n">
        <v>0.01</v>
      </c>
      <c r="D51" s="63" t="n">
        <f aca="false">(1+W51)/(1+Prix!$J117)-1</f>
        <v>0.00993274962529034</v>
      </c>
      <c r="E51" s="63" t="n">
        <f aca="false">(1+X51)/(1+Prix!$J117)-1</f>
        <v>0.01</v>
      </c>
      <c r="F51" s="63" t="n">
        <f aca="false">(1+Y51)/(1+Prix!$J117)-1</f>
        <v>0.01</v>
      </c>
      <c r="G51" s="63" t="n">
        <f aca="false">(1+Z51)/(1+Prix!$J117)-1</f>
        <v>0.01</v>
      </c>
      <c r="H51" s="63" t="n">
        <f aca="false">(1+AA51)/(1+Prix!$J117)-1</f>
        <v>0.00982800982800969</v>
      </c>
      <c r="I51" s="63" t="n">
        <f aca="false">(1+AB51)/(1+Prix!$J117)-1</f>
        <v>0.01</v>
      </c>
      <c r="J51" s="63" t="n">
        <f aca="false">(1+AC51)/(1+Prix!$J117)-1</f>
        <v>0.01</v>
      </c>
      <c r="K51" s="63" t="n">
        <f aca="false">(1+AD51)/(1+Prix!$J117)-1</f>
        <v>0.01</v>
      </c>
      <c r="L51" s="63" t="n">
        <f aca="false">(1+AE51)/(1+Prix!$J117)-1</f>
        <v>0.00982800982800969</v>
      </c>
      <c r="M51" s="63" t="n">
        <f aca="false">(1+AF51)/(1+Prix!$J117)-1</f>
        <v>0.01</v>
      </c>
      <c r="N51" s="63" t="n">
        <f aca="false">(1+AG51)/(1+Prix!$J117)-1</f>
        <v>0.00999999999999979</v>
      </c>
      <c r="O51" s="63" t="n">
        <f aca="false">(1+AH51)/(1+Prix!$J117)-1</f>
        <v>0.01</v>
      </c>
      <c r="P51" s="63" t="n">
        <f aca="false">(1+AI51)/(1+Prix!$J117)-1</f>
        <v>0.01</v>
      </c>
      <c r="Q51" s="63" t="n">
        <f aca="false">(1+AJ51)/(1+Prix!$J117)-1</f>
        <v>0.01</v>
      </c>
      <c r="R51" s="63" t="n">
        <f aca="false">(1+AK51)/(1+Prix!$J117)-1</f>
        <v>0.01</v>
      </c>
      <c r="S51" s="63" t="n">
        <f aca="false">(1+AL51)/(1+Prix!$J117)-1</f>
        <v>0.00999999999999979</v>
      </c>
      <c r="T51" s="64" t="n">
        <f aca="false">(1+AM51)/(1+Prix!$J117)-1</f>
        <v>0.0100000000000002</v>
      </c>
      <c r="U51" s="65" t="n">
        <f aca="false">(1+AN51)/(1+Prix!$J117)-1</f>
        <v>0.00999999999999979</v>
      </c>
      <c r="V51" s="62" t="n">
        <f aca="false">(1+C51)*(1+Prix!G117)-1</f>
        <v>0.0276750000000001</v>
      </c>
      <c r="W51" s="66" t="n">
        <v>0.0276065727437329</v>
      </c>
      <c r="X51" s="66" t="n">
        <v>0.0276750000000001</v>
      </c>
      <c r="Y51" s="66" t="n">
        <v>0.0276750000000001</v>
      </c>
      <c r="Z51" s="66" t="n">
        <v>0.0276750000000001</v>
      </c>
      <c r="AA51" s="66" t="n">
        <v>0.0274999999999999</v>
      </c>
      <c r="AB51" s="66" t="n">
        <v>0.0276750000000001</v>
      </c>
      <c r="AC51" s="66" t="n">
        <v>0.0276750000000001</v>
      </c>
      <c r="AD51" s="66" t="n">
        <v>0.0276750000000001</v>
      </c>
      <c r="AE51" s="66" t="n">
        <v>0.0274999999999999</v>
      </c>
      <c r="AF51" s="66" t="n">
        <v>0.0276750000000001</v>
      </c>
      <c r="AG51" s="66" t="n">
        <v>0.0276749999999999</v>
      </c>
      <c r="AH51" s="66" t="n">
        <v>0.0276750000000001</v>
      </c>
      <c r="AI51" s="66" t="n">
        <v>0.0276750000000001</v>
      </c>
      <c r="AJ51" s="66" t="n">
        <v>0.0276750000000001</v>
      </c>
      <c r="AK51" s="66" t="n">
        <v>0.0276750000000001</v>
      </c>
      <c r="AL51" s="66" t="n">
        <v>0.0276749999999999</v>
      </c>
      <c r="AM51" s="66" t="n">
        <v>0.0276750000000003</v>
      </c>
      <c r="AN51" s="67" t="n">
        <v>0.0276749999999999</v>
      </c>
    </row>
    <row r="52" customFormat="false" ht="15" hidden="false" customHeight="false" outlineLevel="0" collapsed="false">
      <c r="B52" s="61" t="n">
        <f aca="false">B51+1</f>
        <v>2061</v>
      </c>
      <c r="C52" s="62" t="n">
        <v>0.01</v>
      </c>
      <c r="D52" s="63" t="n">
        <f aca="false">(1+W52)/(1+Prix!$J118)-1</f>
        <v>0.00992440928236849</v>
      </c>
      <c r="E52" s="63" t="n">
        <f aca="false">(1+X52)/(1+Prix!$J118)-1</f>
        <v>0.01</v>
      </c>
      <c r="F52" s="63" t="n">
        <f aca="false">(1+Y52)/(1+Prix!$J118)-1</f>
        <v>0.01</v>
      </c>
      <c r="G52" s="63" t="n">
        <f aca="false">(1+Z52)/(1+Prix!$J118)-1</f>
        <v>0.01</v>
      </c>
      <c r="H52" s="63" t="n">
        <f aca="false">(1+AA52)/(1+Prix!$J118)-1</f>
        <v>0.00982800982800991</v>
      </c>
      <c r="I52" s="63" t="n">
        <f aca="false">(1+AB52)/(1+Prix!$J118)-1</f>
        <v>0.01</v>
      </c>
      <c r="J52" s="63" t="n">
        <f aca="false">(1+AC52)/(1+Prix!$J118)-1</f>
        <v>0.01</v>
      </c>
      <c r="K52" s="63" t="n">
        <f aca="false">(1+AD52)/(1+Prix!$J118)-1</f>
        <v>0.01</v>
      </c>
      <c r="L52" s="63" t="n">
        <f aca="false">(1+AE52)/(1+Prix!$J118)-1</f>
        <v>0.00982800982800991</v>
      </c>
      <c r="M52" s="63" t="n">
        <f aca="false">(1+AF52)/(1+Prix!$J118)-1</f>
        <v>0.01</v>
      </c>
      <c r="N52" s="63" t="n">
        <f aca="false">(1+AG52)/(1+Prix!$J118)-1</f>
        <v>0.01</v>
      </c>
      <c r="O52" s="63" t="n">
        <f aca="false">(1+AH52)/(1+Prix!$J118)-1</f>
        <v>0.01</v>
      </c>
      <c r="P52" s="63" t="n">
        <f aca="false">(1+AI52)/(1+Prix!$J118)-1</f>
        <v>0.01</v>
      </c>
      <c r="Q52" s="63" t="n">
        <f aca="false">(1+AJ52)/(1+Prix!$J118)-1</f>
        <v>0.01</v>
      </c>
      <c r="R52" s="63" t="n">
        <f aca="false">(1+AK52)/(1+Prix!$J118)-1</f>
        <v>0.01</v>
      </c>
      <c r="S52" s="63" t="n">
        <f aca="false">(1+AL52)/(1+Prix!$J118)-1</f>
        <v>0.01</v>
      </c>
      <c r="T52" s="64" t="n">
        <f aca="false">(1+AM52)/(1+Prix!$J118)-1</f>
        <v>0.00999999999999979</v>
      </c>
      <c r="U52" s="65" t="n">
        <f aca="false">(1+AN52)/(1+Prix!$J118)-1</f>
        <v>0.01</v>
      </c>
      <c r="V52" s="62" t="n">
        <f aca="false">(1+C52)*(1+Prix!G118)-1</f>
        <v>0.0276750000000001</v>
      </c>
      <c r="W52" s="66" t="n">
        <v>0.02759808644481</v>
      </c>
      <c r="X52" s="66" t="n">
        <v>0.0276750000000001</v>
      </c>
      <c r="Y52" s="66" t="n">
        <v>0.0276750000000001</v>
      </c>
      <c r="Z52" s="66" t="n">
        <v>0.0276750000000001</v>
      </c>
      <c r="AA52" s="66" t="n">
        <v>0.0275000000000001</v>
      </c>
      <c r="AB52" s="66" t="n">
        <v>0.0276750000000001</v>
      </c>
      <c r="AC52" s="66" t="n">
        <v>0.0276750000000001</v>
      </c>
      <c r="AD52" s="66" t="n">
        <v>0.0276750000000001</v>
      </c>
      <c r="AE52" s="66" t="n">
        <v>0.0275000000000001</v>
      </c>
      <c r="AF52" s="66" t="n">
        <v>0.0276750000000001</v>
      </c>
      <c r="AG52" s="66" t="n">
        <v>0.0276750000000001</v>
      </c>
      <c r="AH52" s="66" t="n">
        <v>0.0276750000000001</v>
      </c>
      <c r="AI52" s="66" t="n">
        <v>0.0276750000000001</v>
      </c>
      <c r="AJ52" s="66" t="n">
        <v>0.0276750000000001</v>
      </c>
      <c r="AK52" s="66" t="n">
        <v>0.0276750000000001</v>
      </c>
      <c r="AL52" s="66" t="n">
        <v>0.0276750000000001</v>
      </c>
      <c r="AM52" s="66" t="n">
        <v>0.0276749999999999</v>
      </c>
      <c r="AN52" s="67" t="n">
        <v>0.0276750000000001</v>
      </c>
    </row>
    <row r="53" customFormat="false" ht="15" hidden="false" customHeight="false" outlineLevel="0" collapsed="false">
      <c r="B53" s="61" t="n">
        <f aca="false">B52+1</f>
        <v>2062</v>
      </c>
      <c r="C53" s="62" t="n">
        <v>0.01</v>
      </c>
      <c r="D53" s="63" t="n">
        <f aca="false">(1+W53)/(1+Prix!$J119)-1</f>
        <v>0.00994702612952048</v>
      </c>
      <c r="E53" s="63" t="n">
        <f aca="false">(1+X53)/(1+Prix!$J119)-1</f>
        <v>0.01</v>
      </c>
      <c r="F53" s="63" t="n">
        <f aca="false">(1+Y53)/(1+Prix!$J119)-1</f>
        <v>0.01</v>
      </c>
      <c r="G53" s="63" t="n">
        <f aca="false">(1+Z53)/(1+Prix!$J119)-1</f>
        <v>0.01</v>
      </c>
      <c r="H53" s="63" t="n">
        <f aca="false">(1+AA53)/(1+Prix!$J119)-1</f>
        <v>0.00982800982800991</v>
      </c>
      <c r="I53" s="63" t="n">
        <f aca="false">(1+AB53)/(1+Prix!$J119)-1</f>
        <v>0.01</v>
      </c>
      <c r="J53" s="63" t="n">
        <f aca="false">(1+AC53)/(1+Prix!$J119)-1</f>
        <v>0.01</v>
      </c>
      <c r="K53" s="63" t="n">
        <f aca="false">(1+AD53)/(1+Prix!$J119)-1</f>
        <v>0.01</v>
      </c>
      <c r="L53" s="63" t="n">
        <f aca="false">(1+AE53)/(1+Prix!$J119)-1</f>
        <v>0.00982800982800991</v>
      </c>
      <c r="M53" s="63" t="n">
        <f aca="false">(1+AF53)/(1+Prix!$J119)-1</f>
        <v>0.01</v>
      </c>
      <c r="N53" s="63" t="n">
        <f aca="false">(1+AG53)/(1+Prix!$J119)-1</f>
        <v>0.0100000000000002</v>
      </c>
      <c r="O53" s="63" t="n">
        <f aca="false">(1+AH53)/(1+Prix!$J119)-1</f>
        <v>0.01</v>
      </c>
      <c r="P53" s="63" t="n">
        <f aca="false">(1+AI53)/(1+Prix!$J119)-1</f>
        <v>0.01</v>
      </c>
      <c r="Q53" s="63" t="n">
        <f aca="false">(1+AJ53)/(1+Prix!$J119)-1</f>
        <v>0.01</v>
      </c>
      <c r="R53" s="63" t="n">
        <f aca="false">(1+AK53)/(1+Prix!$J119)-1</f>
        <v>0.01</v>
      </c>
      <c r="S53" s="63" t="n">
        <f aca="false">(1+AL53)/(1+Prix!$J119)-1</f>
        <v>0.01</v>
      </c>
      <c r="T53" s="64" t="n">
        <f aca="false">(1+AM53)/(1+Prix!$J119)-1</f>
        <v>0.01</v>
      </c>
      <c r="U53" s="65" t="n">
        <f aca="false">(1+AN53)/(1+Prix!$J119)-1</f>
        <v>0.01</v>
      </c>
      <c r="V53" s="62" t="n">
        <f aca="false">(1+C53)*(1+Prix!G119)-1</f>
        <v>0.0276750000000001</v>
      </c>
      <c r="W53" s="66" t="n">
        <v>0.0276210990867871</v>
      </c>
      <c r="X53" s="66" t="n">
        <v>0.0276750000000001</v>
      </c>
      <c r="Y53" s="66" t="n">
        <v>0.0276750000000001</v>
      </c>
      <c r="Z53" s="66" t="n">
        <v>0.0276750000000001</v>
      </c>
      <c r="AA53" s="66" t="n">
        <v>0.0275000000000001</v>
      </c>
      <c r="AB53" s="66" t="n">
        <v>0.0276750000000001</v>
      </c>
      <c r="AC53" s="66" t="n">
        <v>0.0276750000000001</v>
      </c>
      <c r="AD53" s="66" t="n">
        <v>0.0276750000000001</v>
      </c>
      <c r="AE53" s="66" t="n">
        <v>0.0275000000000001</v>
      </c>
      <c r="AF53" s="66" t="n">
        <v>0.0276750000000001</v>
      </c>
      <c r="AG53" s="66" t="n">
        <v>0.0276750000000003</v>
      </c>
      <c r="AH53" s="66" t="n">
        <v>0.0276750000000001</v>
      </c>
      <c r="AI53" s="66" t="n">
        <v>0.0276750000000001</v>
      </c>
      <c r="AJ53" s="66" t="n">
        <v>0.0276750000000001</v>
      </c>
      <c r="AK53" s="66" t="n">
        <v>0.0276750000000001</v>
      </c>
      <c r="AL53" s="66" t="n">
        <v>0.0276750000000001</v>
      </c>
      <c r="AM53" s="66" t="n">
        <v>0.0276750000000001</v>
      </c>
      <c r="AN53" s="67" t="n">
        <v>0.0276750000000001</v>
      </c>
    </row>
    <row r="54" customFormat="false" ht="15" hidden="false" customHeight="false" outlineLevel="0" collapsed="false">
      <c r="B54" s="61" t="n">
        <f aca="false">B53+1</f>
        <v>2063</v>
      </c>
      <c r="C54" s="62" t="n">
        <v>0.01</v>
      </c>
      <c r="D54" s="63" t="n">
        <f aca="false">(1+W54)/(1+Prix!$J120)-1</f>
        <v>0.00995157139430214</v>
      </c>
      <c r="E54" s="63" t="n">
        <f aca="false">(1+X54)/(1+Prix!$J120)-1</f>
        <v>0.01</v>
      </c>
      <c r="F54" s="63" t="n">
        <f aca="false">(1+Y54)/(1+Prix!$J120)-1</f>
        <v>0.01</v>
      </c>
      <c r="G54" s="63" t="n">
        <f aca="false">(1+Z54)/(1+Prix!$J120)-1</f>
        <v>0.01</v>
      </c>
      <c r="H54" s="63" t="n">
        <f aca="false">(1+AA54)/(1+Prix!$J120)-1</f>
        <v>0.00982800982800991</v>
      </c>
      <c r="I54" s="63" t="n">
        <f aca="false">(1+AB54)/(1+Prix!$J120)-1</f>
        <v>0.01</v>
      </c>
      <c r="J54" s="63" t="n">
        <f aca="false">(1+AC54)/(1+Prix!$J120)-1</f>
        <v>0.0100000000000002</v>
      </c>
      <c r="K54" s="63" t="n">
        <f aca="false">(1+AD54)/(1+Prix!$J120)-1</f>
        <v>0.01</v>
      </c>
      <c r="L54" s="63" t="n">
        <f aca="false">(1+AE54)/(1+Prix!$J120)-1</f>
        <v>0.00982800982801013</v>
      </c>
      <c r="M54" s="63" t="n">
        <f aca="false">(1+AF54)/(1+Prix!$J120)-1</f>
        <v>0.01</v>
      </c>
      <c r="N54" s="63" t="n">
        <f aca="false">(1+AG54)/(1+Prix!$J120)-1</f>
        <v>0.01</v>
      </c>
      <c r="O54" s="63" t="n">
        <f aca="false">(1+AH54)/(1+Prix!$J120)-1</f>
        <v>0.01</v>
      </c>
      <c r="P54" s="63" t="n">
        <f aca="false">(1+AI54)/(1+Prix!$J120)-1</f>
        <v>0.01</v>
      </c>
      <c r="Q54" s="63" t="n">
        <f aca="false">(1+AJ54)/(1+Prix!$J120)-1</f>
        <v>0.01</v>
      </c>
      <c r="R54" s="63" t="n">
        <f aca="false">(1+AK54)/(1+Prix!$J120)-1</f>
        <v>0.01</v>
      </c>
      <c r="S54" s="63" t="n">
        <f aca="false">(1+AL54)/(1+Prix!$J120)-1</f>
        <v>0.01</v>
      </c>
      <c r="T54" s="64" t="n">
        <f aca="false">(1+AM54)/(1+Prix!$J120)-1</f>
        <v>0.00999999999999979</v>
      </c>
      <c r="U54" s="65" t="n">
        <f aca="false">(1+AN54)/(1+Prix!$J120)-1</f>
        <v>0.01</v>
      </c>
      <c r="V54" s="62" t="n">
        <f aca="false">(1+C54)*(1+Prix!G120)-1</f>
        <v>0.0276750000000001</v>
      </c>
      <c r="W54" s="66" t="n">
        <v>0.0276257238937025</v>
      </c>
      <c r="X54" s="66" t="n">
        <v>0.0276750000000001</v>
      </c>
      <c r="Y54" s="66" t="n">
        <v>0.0276750000000001</v>
      </c>
      <c r="Z54" s="66" t="n">
        <v>0.0276750000000001</v>
      </c>
      <c r="AA54" s="66" t="n">
        <v>0.0275000000000001</v>
      </c>
      <c r="AB54" s="66" t="n">
        <v>0.0276750000000001</v>
      </c>
      <c r="AC54" s="66" t="n">
        <v>0.0276750000000003</v>
      </c>
      <c r="AD54" s="66" t="n">
        <v>0.0276750000000001</v>
      </c>
      <c r="AE54" s="66" t="n">
        <v>0.0275000000000003</v>
      </c>
      <c r="AF54" s="66" t="n">
        <v>0.0276750000000001</v>
      </c>
      <c r="AG54" s="66" t="n">
        <v>0.0276750000000001</v>
      </c>
      <c r="AH54" s="66" t="n">
        <v>0.0276750000000001</v>
      </c>
      <c r="AI54" s="66" t="n">
        <v>0.0276750000000001</v>
      </c>
      <c r="AJ54" s="66" t="n">
        <v>0.0276750000000001</v>
      </c>
      <c r="AK54" s="66" t="n">
        <v>0.0276750000000001</v>
      </c>
      <c r="AL54" s="66" t="n">
        <v>0.0276750000000001</v>
      </c>
      <c r="AM54" s="66" t="n">
        <v>0.0276749999999999</v>
      </c>
      <c r="AN54" s="67" t="n">
        <v>0.0276750000000001</v>
      </c>
    </row>
    <row r="55" customFormat="false" ht="15" hidden="false" customHeight="false" outlineLevel="0" collapsed="false">
      <c r="B55" s="61" t="n">
        <f aca="false">B54+1</f>
        <v>2064</v>
      </c>
      <c r="C55" s="62" t="n">
        <v>0.01</v>
      </c>
      <c r="D55" s="63" t="n">
        <f aca="false">(1+W55)/(1+Prix!$J121)-1</f>
        <v>0.00995539410195301</v>
      </c>
      <c r="E55" s="63" t="n">
        <f aca="false">(1+X55)/(1+Prix!$J121)-1</f>
        <v>0.01</v>
      </c>
      <c r="F55" s="63" t="n">
        <f aca="false">(1+Y55)/(1+Prix!$J121)-1</f>
        <v>0.01</v>
      </c>
      <c r="G55" s="63" t="n">
        <f aca="false">(1+Z55)/(1+Prix!$J121)-1</f>
        <v>0.01</v>
      </c>
      <c r="H55" s="63" t="n">
        <f aca="false">(1+AA55)/(1+Prix!$J121)-1</f>
        <v>0.00982800982801013</v>
      </c>
      <c r="I55" s="63" t="n">
        <f aca="false">(1+AB55)/(1+Prix!$J121)-1</f>
        <v>0.01</v>
      </c>
      <c r="J55" s="63" t="n">
        <f aca="false">(1+AC55)/(1+Prix!$J121)-1</f>
        <v>0.00999999999999979</v>
      </c>
      <c r="K55" s="63" t="n">
        <f aca="false">(1+AD55)/(1+Prix!$J121)-1</f>
        <v>0.01</v>
      </c>
      <c r="L55" s="63" t="n">
        <f aca="false">(1+AE55)/(1+Prix!$J121)-1</f>
        <v>0.00982800982800969</v>
      </c>
      <c r="M55" s="63" t="n">
        <f aca="false">(1+AF55)/(1+Prix!$J121)-1</f>
        <v>0.00999999999999979</v>
      </c>
      <c r="N55" s="63" t="n">
        <f aca="false">(1+AG55)/(1+Prix!$J121)-1</f>
        <v>0.01</v>
      </c>
      <c r="O55" s="63" t="n">
        <f aca="false">(1+AH55)/(1+Prix!$J121)-1</f>
        <v>0.01</v>
      </c>
      <c r="P55" s="63" t="n">
        <f aca="false">(1+AI55)/(1+Prix!$J121)-1</f>
        <v>0.01</v>
      </c>
      <c r="Q55" s="63" t="n">
        <f aca="false">(1+AJ55)/(1+Prix!$J121)-1</f>
        <v>0.01</v>
      </c>
      <c r="R55" s="63" t="n">
        <f aca="false">(1+AK55)/(1+Prix!$J121)-1</f>
        <v>0.01</v>
      </c>
      <c r="S55" s="63" t="n">
        <f aca="false">(1+AL55)/(1+Prix!$J121)-1</f>
        <v>0.01</v>
      </c>
      <c r="T55" s="64" t="n">
        <f aca="false">(1+AM55)/(1+Prix!$J121)-1</f>
        <v>0.01</v>
      </c>
      <c r="U55" s="65" t="n">
        <f aca="false">(1+AN55)/(1+Prix!$J121)-1</f>
        <v>0.01</v>
      </c>
      <c r="V55" s="62" t="n">
        <f aca="false">(1+C55)*(1+Prix!G121)-1</f>
        <v>0.0276750000000001</v>
      </c>
      <c r="W55" s="66" t="n">
        <v>0.0276296134987373</v>
      </c>
      <c r="X55" s="66" t="n">
        <v>0.0276750000000001</v>
      </c>
      <c r="Y55" s="66" t="n">
        <v>0.0276750000000001</v>
      </c>
      <c r="Z55" s="66" t="n">
        <v>0.0276750000000001</v>
      </c>
      <c r="AA55" s="66" t="n">
        <v>0.0275000000000003</v>
      </c>
      <c r="AB55" s="66" t="n">
        <v>0.0276750000000001</v>
      </c>
      <c r="AC55" s="66" t="n">
        <v>0.0276749999999999</v>
      </c>
      <c r="AD55" s="66" t="n">
        <v>0.0276750000000001</v>
      </c>
      <c r="AE55" s="66" t="n">
        <v>0.0274999999999999</v>
      </c>
      <c r="AF55" s="66" t="n">
        <v>0.0276749999999999</v>
      </c>
      <c r="AG55" s="66" t="n">
        <v>0.0276750000000001</v>
      </c>
      <c r="AH55" s="66" t="n">
        <v>0.0276750000000001</v>
      </c>
      <c r="AI55" s="66" t="n">
        <v>0.0276750000000001</v>
      </c>
      <c r="AJ55" s="66" t="n">
        <v>0.0276750000000001</v>
      </c>
      <c r="AK55" s="66" t="n">
        <v>0.0276750000000001</v>
      </c>
      <c r="AL55" s="66" t="n">
        <v>0.0276750000000001</v>
      </c>
      <c r="AM55" s="66" t="n">
        <v>0.0276750000000001</v>
      </c>
      <c r="AN55" s="67" t="n">
        <v>0.0276750000000001</v>
      </c>
    </row>
    <row r="56" customFormat="false" ht="15" hidden="false" customHeight="false" outlineLevel="0" collapsed="false">
      <c r="B56" s="61" t="n">
        <f aca="false">B55+1</f>
        <v>2065</v>
      </c>
      <c r="C56" s="62" t="n">
        <v>0.01</v>
      </c>
      <c r="D56" s="63" t="n">
        <f aca="false">(1+W56)/(1+Prix!$J122)-1</f>
        <v>0.0099800829553105</v>
      </c>
      <c r="E56" s="63" t="n">
        <f aca="false">(1+X56)/(1+Prix!$J122)-1</f>
        <v>0.01</v>
      </c>
      <c r="F56" s="63" t="n">
        <f aca="false">(1+Y56)/(1+Prix!$J122)-1</f>
        <v>0.01</v>
      </c>
      <c r="G56" s="63" t="n">
        <f aca="false">(1+Z56)/(1+Prix!$J122)-1</f>
        <v>0.01</v>
      </c>
      <c r="H56" s="63" t="n">
        <f aca="false">(1+AA56)/(1+Prix!$J122)-1</f>
        <v>0.00982800982801013</v>
      </c>
      <c r="I56" s="63" t="n">
        <f aca="false">(1+AB56)/(1+Prix!$J122)-1</f>
        <v>0.01</v>
      </c>
      <c r="J56" s="63" t="n">
        <f aca="false">(1+AC56)/(1+Prix!$J122)-1</f>
        <v>0.0100000000000002</v>
      </c>
      <c r="K56" s="63" t="n">
        <f aca="false">(1+AD56)/(1+Prix!$J122)-1</f>
        <v>0.0100000000000002</v>
      </c>
      <c r="L56" s="63" t="n">
        <f aca="false">(1+AE56)/(1+Prix!$J122)-1</f>
        <v>0.00982800982801013</v>
      </c>
      <c r="M56" s="63" t="n">
        <f aca="false">(1+AF56)/(1+Prix!$J122)-1</f>
        <v>0.0100000000000002</v>
      </c>
      <c r="N56" s="63" t="n">
        <f aca="false">(1+AG56)/(1+Prix!$J122)-1</f>
        <v>0.01</v>
      </c>
      <c r="O56" s="63" t="n">
        <f aca="false">(1+AH56)/(1+Prix!$J122)-1</f>
        <v>0.01</v>
      </c>
      <c r="P56" s="63" t="n">
        <f aca="false">(1+AI56)/(1+Prix!$J122)-1</f>
        <v>0.0100000000000002</v>
      </c>
      <c r="Q56" s="63" t="n">
        <f aca="false">(1+AJ56)/(1+Prix!$J122)-1</f>
        <v>0.01</v>
      </c>
      <c r="R56" s="63" t="n">
        <f aca="false">(1+AK56)/(1+Prix!$J122)-1</f>
        <v>0.01</v>
      </c>
      <c r="S56" s="63" t="n">
        <f aca="false">(1+AL56)/(1+Prix!$J122)-1</f>
        <v>0.0100000000000002</v>
      </c>
      <c r="T56" s="64" t="n">
        <f aca="false">(1+AM56)/(1+Prix!$J122)-1</f>
        <v>0.01</v>
      </c>
      <c r="U56" s="65" t="n">
        <f aca="false">(1+AN56)/(1+Prix!$J122)-1</f>
        <v>0.0100000000000005</v>
      </c>
      <c r="V56" s="62" t="n">
        <f aca="false">(1+C56)*(1+Prix!G122)-1</f>
        <v>0.0276750000000001</v>
      </c>
      <c r="W56" s="66" t="n">
        <v>0.0276547344070286</v>
      </c>
      <c r="X56" s="66" t="n">
        <v>0.0276750000000001</v>
      </c>
      <c r="Y56" s="66" t="n">
        <v>0.0276750000000001</v>
      </c>
      <c r="Z56" s="66" t="n">
        <v>0.0276750000000001</v>
      </c>
      <c r="AA56" s="66" t="n">
        <v>0.0275000000000003</v>
      </c>
      <c r="AB56" s="66" t="n">
        <v>0.0276750000000001</v>
      </c>
      <c r="AC56" s="66" t="n">
        <v>0.0276750000000003</v>
      </c>
      <c r="AD56" s="66" t="n">
        <v>0.0276750000000003</v>
      </c>
      <c r="AE56" s="66" t="n">
        <v>0.0275000000000003</v>
      </c>
      <c r="AF56" s="66" t="n">
        <v>0.0276750000000003</v>
      </c>
      <c r="AG56" s="66" t="n">
        <v>0.0276750000000001</v>
      </c>
      <c r="AH56" s="66" t="n">
        <v>0.0276750000000001</v>
      </c>
      <c r="AI56" s="66" t="n">
        <v>0.0276750000000003</v>
      </c>
      <c r="AJ56" s="66" t="n">
        <v>0.0276750000000001</v>
      </c>
      <c r="AK56" s="66" t="n">
        <v>0.0276750000000001</v>
      </c>
      <c r="AL56" s="66" t="n">
        <v>0.0276750000000003</v>
      </c>
      <c r="AM56" s="66" t="n">
        <v>0.0276750000000001</v>
      </c>
      <c r="AN56" s="67" t="n">
        <v>0.0276750000000006</v>
      </c>
    </row>
    <row r="57" customFormat="false" ht="15" hidden="false" customHeight="false" outlineLevel="0" collapsed="false">
      <c r="B57" s="61" t="n">
        <f aca="false">B56+1</f>
        <v>2066</v>
      </c>
      <c r="C57" s="62" t="n">
        <v>0.01</v>
      </c>
      <c r="D57" s="63" t="n">
        <f aca="false">(1+W57)/(1+Prix!$J123)-1</f>
        <v>0.00997128459035945</v>
      </c>
      <c r="E57" s="63" t="n">
        <f aca="false">(1+X57)/(1+Prix!$J123)-1</f>
        <v>0.01</v>
      </c>
      <c r="F57" s="63" t="n">
        <f aca="false">(1+Y57)/(1+Prix!$J123)-1</f>
        <v>0.01</v>
      </c>
      <c r="G57" s="63" t="n">
        <f aca="false">(1+Z57)/(1+Prix!$J123)-1</f>
        <v>0.01</v>
      </c>
      <c r="H57" s="63" t="n">
        <f aca="false">(1+AA57)/(1+Prix!$J123)-1</f>
        <v>0.00982800982800991</v>
      </c>
      <c r="I57" s="63" t="n">
        <f aca="false">(1+AB57)/(1+Prix!$J123)-1</f>
        <v>0.01</v>
      </c>
      <c r="J57" s="63" t="n">
        <f aca="false">(1+AC57)/(1+Prix!$J123)-1</f>
        <v>0.0100000000000002</v>
      </c>
      <c r="K57" s="63" t="n">
        <f aca="false">(1+AD57)/(1+Prix!$J123)-1</f>
        <v>0.0100000000000002</v>
      </c>
      <c r="L57" s="63" t="n">
        <f aca="false">(1+AE57)/(1+Prix!$J123)-1</f>
        <v>0.00982800982800991</v>
      </c>
      <c r="M57" s="63" t="n">
        <f aca="false">(1+AF57)/(1+Prix!$J123)-1</f>
        <v>0.01</v>
      </c>
      <c r="N57" s="63" t="n">
        <f aca="false">(1+AG57)/(1+Prix!$J123)-1</f>
        <v>0.01</v>
      </c>
      <c r="O57" s="63" t="n">
        <f aca="false">(1+AH57)/(1+Prix!$J123)-1</f>
        <v>0.01</v>
      </c>
      <c r="P57" s="63" t="n">
        <f aca="false">(1+AI57)/(1+Prix!$J123)-1</f>
        <v>0.01</v>
      </c>
      <c r="Q57" s="63" t="n">
        <f aca="false">(1+AJ57)/(1+Prix!$J123)-1</f>
        <v>0.01</v>
      </c>
      <c r="R57" s="63" t="n">
        <f aca="false">(1+AK57)/(1+Prix!$J123)-1</f>
        <v>0.01</v>
      </c>
      <c r="S57" s="63" t="n">
        <f aca="false">(1+AL57)/(1+Prix!$J123)-1</f>
        <v>0.00999999999999979</v>
      </c>
      <c r="T57" s="64" t="n">
        <f aca="false">(1+AM57)/(1+Prix!$J123)-1</f>
        <v>0.01</v>
      </c>
      <c r="U57" s="65" t="n">
        <f aca="false">(1+AN57)/(1+Prix!$J123)-1</f>
        <v>0.01</v>
      </c>
      <c r="V57" s="62" t="n">
        <f aca="false">(1+C57)*(1+Prix!G123)-1</f>
        <v>0.0276750000000001</v>
      </c>
      <c r="W57" s="66" t="n">
        <v>0.0276457820706908</v>
      </c>
      <c r="X57" s="66" t="n">
        <v>0.0276750000000001</v>
      </c>
      <c r="Y57" s="66" t="n">
        <v>0.0276750000000001</v>
      </c>
      <c r="Z57" s="66" t="n">
        <v>0.0276750000000001</v>
      </c>
      <c r="AA57" s="66" t="n">
        <v>0.0275000000000001</v>
      </c>
      <c r="AB57" s="66" t="n">
        <v>0.0276750000000001</v>
      </c>
      <c r="AC57" s="66" t="n">
        <v>0.0276750000000003</v>
      </c>
      <c r="AD57" s="66" t="n">
        <v>0.0276750000000003</v>
      </c>
      <c r="AE57" s="66" t="n">
        <v>0.0275000000000001</v>
      </c>
      <c r="AF57" s="66" t="n">
        <v>0.0276750000000001</v>
      </c>
      <c r="AG57" s="66" t="n">
        <v>0.0276750000000001</v>
      </c>
      <c r="AH57" s="66" t="n">
        <v>0.0276750000000001</v>
      </c>
      <c r="AI57" s="66" t="n">
        <v>0.0276750000000001</v>
      </c>
      <c r="AJ57" s="66" t="n">
        <v>0.0276750000000001</v>
      </c>
      <c r="AK57" s="66" t="n">
        <v>0.0276750000000001</v>
      </c>
      <c r="AL57" s="66" t="n">
        <v>0.0276749999999999</v>
      </c>
      <c r="AM57" s="66" t="n">
        <v>0.0276750000000001</v>
      </c>
      <c r="AN57" s="67" t="n">
        <v>0.0276750000000001</v>
      </c>
    </row>
    <row r="58" customFormat="false" ht="15" hidden="false" customHeight="false" outlineLevel="0" collapsed="false">
      <c r="B58" s="61" t="n">
        <f aca="false">B57+1</f>
        <v>2067</v>
      </c>
      <c r="C58" s="62" t="n">
        <v>0.01</v>
      </c>
      <c r="D58" s="63" t="n">
        <f aca="false">(1+W58)/(1+Prix!$J124)-1</f>
        <v>0.009961898156156</v>
      </c>
      <c r="E58" s="63" t="n">
        <f aca="false">(1+X58)/(1+Prix!$J124)-1</f>
        <v>0.01</v>
      </c>
      <c r="F58" s="63" t="n">
        <f aca="false">(1+Y58)/(1+Prix!$J124)-1</f>
        <v>0.01</v>
      </c>
      <c r="G58" s="63" t="n">
        <f aca="false">(1+Z58)/(1+Prix!$J124)-1</f>
        <v>0.01</v>
      </c>
      <c r="H58" s="63" t="n">
        <f aca="false">(1+AA58)/(1+Prix!$J124)-1</f>
        <v>0.00982800982800991</v>
      </c>
      <c r="I58" s="63" t="n">
        <f aca="false">(1+AB58)/(1+Prix!$J124)-1</f>
        <v>0.01</v>
      </c>
      <c r="J58" s="63" t="n">
        <f aca="false">(1+AC58)/(1+Prix!$J124)-1</f>
        <v>0.00999999999999979</v>
      </c>
      <c r="K58" s="63" t="n">
        <f aca="false">(1+AD58)/(1+Prix!$J124)-1</f>
        <v>0.01</v>
      </c>
      <c r="L58" s="63" t="n">
        <f aca="false">(1+AE58)/(1+Prix!$J124)-1</f>
        <v>0.00982800982800991</v>
      </c>
      <c r="M58" s="63" t="n">
        <f aca="false">(1+AF58)/(1+Prix!$J124)-1</f>
        <v>0.01</v>
      </c>
      <c r="N58" s="63" t="n">
        <f aca="false">(1+AG58)/(1+Prix!$J124)-1</f>
        <v>0.0100000000000002</v>
      </c>
      <c r="O58" s="63" t="n">
        <f aca="false">(1+AH58)/(1+Prix!$J124)-1</f>
        <v>0.01</v>
      </c>
      <c r="P58" s="63" t="n">
        <f aca="false">(1+AI58)/(1+Prix!$J124)-1</f>
        <v>0.01</v>
      </c>
      <c r="Q58" s="63" t="n">
        <f aca="false">(1+AJ58)/(1+Prix!$J124)-1</f>
        <v>0.0100000000000002</v>
      </c>
      <c r="R58" s="63" t="n">
        <f aca="false">(1+AK58)/(1+Prix!$J124)-1</f>
        <v>0.01</v>
      </c>
      <c r="S58" s="63" t="n">
        <f aca="false">(1+AL58)/(1+Prix!$J124)-1</f>
        <v>0.01</v>
      </c>
      <c r="T58" s="64" t="n">
        <f aca="false">(1+AM58)/(1+Prix!$J124)-1</f>
        <v>0.00999999999999979</v>
      </c>
      <c r="U58" s="65" t="n">
        <f aca="false">(1+AN58)/(1+Prix!$J124)-1</f>
        <v>0.01</v>
      </c>
      <c r="V58" s="62" t="n">
        <f aca="false">(1+C58)*(1+Prix!G124)-1</f>
        <v>0.0276750000000001</v>
      </c>
      <c r="W58" s="66" t="n">
        <v>0.0276362313738887</v>
      </c>
      <c r="X58" s="66" t="n">
        <v>0.0276750000000001</v>
      </c>
      <c r="Y58" s="66" t="n">
        <v>0.0276750000000001</v>
      </c>
      <c r="Z58" s="66" t="n">
        <v>0.0276750000000001</v>
      </c>
      <c r="AA58" s="66" t="n">
        <v>0.0275000000000001</v>
      </c>
      <c r="AB58" s="66" t="n">
        <v>0.0276750000000001</v>
      </c>
      <c r="AC58" s="66" t="n">
        <v>0.0276749999999999</v>
      </c>
      <c r="AD58" s="66" t="n">
        <v>0.0276750000000001</v>
      </c>
      <c r="AE58" s="66" t="n">
        <v>0.0275000000000001</v>
      </c>
      <c r="AF58" s="66" t="n">
        <v>0.0276750000000001</v>
      </c>
      <c r="AG58" s="66" t="n">
        <v>0.0276750000000003</v>
      </c>
      <c r="AH58" s="66" t="n">
        <v>0.0276750000000001</v>
      </c>
      <c r="AI58" s="66" t="n">
        <v>0.0276750000000001</v>
      </c>
      <c r="AJ58" s="66" t="n">
        <v>0.0276750000000003</v>
      </c>
      <c r="AK58" s="66" t="n">
        <v>0.0276750000000001</v>
      </c>
      <c r="AL58" s="66" t="n">
        <v>0.0276750000000001</v>
      </c>
      <c r="AM58" s="66" t="n">
        <v>0.0276749999999999</v>
      </c>
      <c r="AN58" s="67" t="n">
        <v>0.0276750000000001</v>
      </c>
    </row>
    <row r="59" customFormat="false" ht="15" hidden="false" customHeight="false" outlineLevel="0" collapsed="false">
      <c r="B59" s="61" t="n">
        <f aca="false">B58+1</f>
        <v>2068</v>
      </c>
      <c r="C59" s="62" t="n">
        <v>0.01</v>
      </c>
      <c r="D59" s="63" t="n">
        <f aca="false">(1+W59)/(1+Prix!$J125)-1</f>
        <v>0.00996400200933545</v>
      </c>
      <c r="E59" s="63" t="n">
        <f aca="false">(1+X59)/(1+Prix!$J125)-1</f>
        <v>0.01</v>
      </c>
      <c r="F59" s="63" t="n">
        <f aca="false">(1+Y59)/(1+Prix!$J125)-1</f>
        <v>0.01</v>
      </c>
      <c r="G59" s="63" t="n">
        <f aca="false">(1+Z59)/(1+Prix!$J125)-1</f>
        <v>0.01</v>
      </c>
      <c r="H59" s="63" t="n">
        <f aca="false">(1+AA59)/(1+Prix!$J125)-1</f>
        <v>0.00982800982800991</v>
      </c>
      <c r="I59" s="63" t="n">
        <f aca="false">(1+AB59)/(1+Prix!$J125)-1</f>
        <v>0.01</v>
      </c>
      <c r="J59" s="63" t="n">
        <f aca="false">(1+AC59)/(1+Prix!$J125)-1</f>
        <v>0.01</v>
      </c>
      <c r="K59" s="63" t="n">
        <f aca="false">(1+AD59)/(1+Prix!$J125)-1</f>
        <v>0.00999999999999979</v>
      </c>
      <c r="L59" s="63" t="n">
        <f aca="false">(1+AE59)/(1+Prix!$J125)-1</f>
        <v>0.00982800982800991</v>
      </c>
      <c r="M59" s="63" t="n">
        <f aca="false">(1+AF59)/(1+Prix!$J125)-1</f>
        <v>0.01</v>
      </c>
      <c r="N59" s="63" t="n">
        <f aca="false">(1+AG59)/(1+Prix!$J125)-1</f>
        <v>0.01</v>
      </c>
      <c r="O59" s="63" t="n">
        <f aca="false">(1+AH59)/(1+Prix!$J125)-1</f>
        <v>0.01</v>
      </c>
      <c r="P59" s="63" t="n">
        <f aca="false">(1+AI59)/(1+Prix!$J125)-1</f>
        <v>0.01</v>
      </c>
      <c r="Q59" s="63" t="n">
        <f aca="false">(1+AJ59)/(1+Prix!$J125)-1</f>
        <v>0.01</v>
      </c>
      <c r="R59" s="63" t="n">
        <f aca="false">(1+AK59)/(1+Prix!$J125)-1</f>
        <v>0.01</v>
      </c>
      <c r="S59" s="63" t="n">
        <f aca="false">(1+AL59)/(1+Prix!$J125)-1</f>
        <v>0.01</v>
      </c>
      <c r="T59" s="64" t="n">
        <f aca="false">(1+AM59)/(1+Prix!$J125)-1</f>
        <v>0.01</v>
      </c>
      <c r="U59" s="65" t="n">
        <f aca="false">(1+AN59)/(1+Prix!$J125)-1</f>
        <v>0.00999999999999979</v>
      </c>
      <c r="V59" s="62" t="n">
        <f aca="false">(1+C59)*(1+Prix!G125)-1</f>
        <v>0.0276750000000001</v>
      </c>
      <c r="W59" s="66" t="n">
        <v>0.0276383720444988</v>
      </c>
      <c r="X59" s="66" t="n">
        <v>0.0276750000000001</v>
      </c>
      <c r="Y59" s="66" t="n">
        <v>0.0276750000000001</v>
      </c>
      <c r="Z59" s="66" t="n">
        <v>0.0276750000000001</v>
      </c>
      <c r="AA59" s="66" t="n">
        <v>0.0275000000000001</v>
      </c>
      <c r="AB59" s="66" t="n">
        <v>0.0276750000000001</v>
      </c>
      <c r="AC59" s="66" t="n">
        <v>0.0276750000000001</v>
      </c>
      <c r="AD59" s="66" t="n">
        <v>0.0276749999999999</v>
      </c>
      <c r="AE59" s="66" t="n">
        <v>0.0275000000000001</v>
      </c>
      <c r="AF59" s="66" t="n">
        <v>0.0276750000000001</v>
      </c>
      <c r="AG59" s="66" t="n">
        <v>0.0276750000000001</v>
      </c>
      <c r="AH59" s="66" t="n">
        <v>0.0276750000000001</v>
      </c>
      <c r="AI59" s="66" t="n">
        <v>0.0276750000000001</v>
      </c>
      <c r="AJ59" s="66" t="n">
        <v>0.0276750000000001</v>
      </c>
      <c r="AK59" s="66" t="n">
        <v>0.0276750000000001</v>
      </c>
      <c r="AL59" s="66" t="n">
        <v>0.0276750000000001</v>
      </c>
      <c r="AM59" s="66" t="n">
        <v>0.0276750000000001</v>
      </c>
      <c r="AN59" s="67" t="n">
        <v>0.0276749999999999</v>
      </c>
    </row>
    <row r="60" customFormat="false" ht="15" hidden="false" customHeight="false" outlineLevel="0" collapsed="false">
      <c r="B60" s="61" t="n">
        <f aca="false">B59+1</f>
        <v>2069</v>
      </c>
      <c r="C60" s="62" t="n">
        <v>0.01</v>
      </c>
      <c r="D60" s="63" t="n">
        <f aca="false">(1+W60)/(1+Prix!$J126)-1</f>
        <v>0.00996741770294651</v>
      </c>
      <c r="E60" s="63" t="n">
        <f aca="false">(1+X60)/(1+Prix!$J126)-1</f>
        <v>0.01</v>
      </c>
      <c r="F60" s="63" t="n">
        <f aca="false">(1+Y60)/(1+Prix!$J126)-1</f>
        <v>0.01</v>
      </c>
      <c r="G60" s="63" t="n">
        <f aca="false">(1+Z60)/(1+Prix!$J126)-1</f>
        <v>0.01</v>
      </c>
      <c r="H60" s="63" t="n">
        <f aca="false">(1+AA60)/(1+Prix!$J126)-1</f>
        <v>0.00982800982801013</v>
      </c>
      <c r="I60" s="63" t="n">
        <f aca="false">(1+AB60)/(1+Prix!$J126)-1</f>
        <v>0.01</v>
      </c>
      <c r="J60" s="63" t="n">
        <f aca="false">(1+AC60)/(1+Prix!$J126)-1</f>
        <v>0.01</v>
      </c>
      <c r="K60" s="63" t="n">
        <f aca="false">(1+AD60)/(1+Prix!$J126)-1</f>
        <v>0.0100000000000002</v>
      </c>
      <c r="L60" s="63" t="n">
        <f aca="false">(1+AE60)/(1+Prix!$J126)-1</f>
        <v>0.00982800982801013</v>
      </c>
      <c r="M60" s="63" t="n">
        <f aca="false">(1+AF60)/(1+Prix!$J126)-1</f>
        <v>0.0100000000000002</v>
      </c>
      <c r="N60" s="63" t="n">
        <f aca="false">(1+AG60)/(1+Prix!$J126)-1</f>
        <v>0.01</v>
      </c>
      <c r="O60" s="63" t="n">
        <f aca="false">(1+AH60)/(1+Prix!$J126)-1</f>
        <v>0.01</v>
      </c>
      <c r="P60" s="63" t="n">
        <f aca="false">(1+AI60)/(1+Prix!$J126)-1</f>
        <v>0.0100000000000002</v>
      </c>
      <c r="Q60" s="63" t="n">
        <f aca="false">(1+AJ60)/(1+Prix!$J126)-1</f>
        <v>0.01</v>
      </c>
      <c r="R60" s="63" t="n">
        <f aca="false">(1+AK60)/(1+Prix!$J126)-1</f>
        <v>0.01</v>
      </c>
      <c r="S60" s="63" t="n">
        <f aca="false">(1+AL60)/(1+Prix!$J126)-1</f>
        <v>0.01</v>
      </c>
      <c r="T60" s="64" t="n">
        <f aca="false">(1+AM60)/(1+Prix!$J126)-1</f>
        <v>0.01</v>
      </c>
      <c r="U60" s="65" t="n">
        <f aca="false">(1+AN60)/(1+Prix!$J126)-1</f>
        <v>0.01</v>
      </c>
      <c r="V60" s="62" t="n">
        <f aca="false">(1+C60)*(1+Prix!G126)-1</f>
        <v>0.0276750000000001</v>
      </c>
      <c r="W60" s="66" t="n">
        <v>0.0276418475127482</v>
      </c>
      <c r="X60" s="66" t="n">
        <v>0.0276750000000001</v>
      </c>
      <c r="Y60" s="66" t="n">
        <v>0.0276750000000001</v>
      </c>
      <c r="Z60" s="66" t="n">
        <v>0.0276750000000001</v>
      </c>
      <c r="AA60" s="66" t="n">
        <v>0.0275000000000003</v>
      </c>
      <c r="AB60" s="66" t="n">
        <v>0.0276750000000001</v>
      </c>
      <c r="AC60" s="66" t="n">
        <v>0.0276750000000001</v>
      </c>
      <c r="AD60" s="66" t="n">
        <v>0.0276750000000003</v>
      </c>
      <c r="AE60" s="66" t="n">
        <v>0.0275000000000003</v>
      </c>
      <c r="AF60" s="66" t="n">
        <v>0.0276750000000003</v>
      </c>
      <c r="AG60" s="66" t="n">
        <v>0.0276750000000001</v>
      </c>
      <c r="AH60" s="66" t="n">
        <v>0.0276750000000001</v>
      </c>
      <c r="AI60" s="66" t="n">
        <v>0.0276750000000003</v>
      </c>
      <c r="AJ60" s="66" t="n">
        <v>0.0276750000000001</v>
      </c>
      <c r="AK60" s="66" t="n">
        <v>0.0276750000000001</v>
      </c>
      <c r="AL60" s="66" t="n">
        <v>0.0276750000000001</v>
      </c>
      <c r="AM60" s="66" t="n">
        <v>0.0276750000000001</v>
      </c>
      <c r="AN60" s="67" t="n">
        <v>0.0276750000000001</v>
      </c>
    </row>
    <row r="61" customFormat="false" ht="15.75" hidden="false" customHeight="false" outlineLevel="0" collapsed="false">
      <c r="B61" s="68" t="n">
        <f aca="false">B60+1</f>
        <v>2070</v>
      </c>
      <c r="C61" s="69" t="n">
        <v>0.01</v>
      </c>
      <c r="D61" s="70" t="n">
        <f aca="false">(1+W61)/(1+Prix!$J127)-1</f>
        <v>0.00997478108729144</v>
      </c>
      <c r="E61" s="70" t="n">
        <f aca="false">(1+X61)/(1+Prix!$J127)-1</f>
        <v>0.01</v>
      </c>
      <c r="F61" s="70" t="n">
        <f aca="false">(1+Y61)/(1+Prix!$J127)-1</f>
        <v>0.01</v>
      </c>
      <c r="G61" s="70" t="n">
        <f aca="false">(1+Z61)/(1+Prix!$J127)-1</f>
        <v>0.01</v>
      </c>
      <c r="H61" s="70" t="n">
        <f aca="false">(1+AA61)/(1+Prix!$J127)-1</f>
        <v>0.00982800982800991</v>
      </c>
      <c r="I61" s="70" t="n">
        <f aca="false">(1+AB61)/(1+Prix!$J127)-1</f>
        <v>0.01</v>
      </c>
      <c r="J61" s="70" t="n">
        <f aca="false">(1+AC61)/(1+Prix!$J127)-1</f>
        <v>0.00999999999999979</v>
      </c>
      <c r="K61" s="70" t="n">
        <f aca="false">(1+AD61)/(1+Prix!$J127)-1</f>
        <v>0.01</v>
      </c>
      <c r="L61" s="70" t="n">
        <f aca="false">(1+AE61)/(1+Prix!$J127)-1</f>
        <v>0.00982800982800991</v>
      </c>
      <c r="M61" s="70" t="n">
        <f aca="false">(1+AF61)/(1+Prix!$J127)-1</f>
        <v>0.01</v>
      </c>
      <c r="N61" s="70" t="n">
        <f aca="false">(1+AG61)/(1+Prix!$J127)-1</f>
        <v>0.01</v>
      </c>
      <c r="O61" s="70" t="n">
        <f aca="false">(1+AH61)/(1+Prix!$J127)-1</f>
        <v>0.01</v>
      </c>
      <c r="P61" s="70" t="n">
        <f aca="false">(1+AI61)/(1+Prix!$J127)-1</f>
        <v>0.01</v>
      </c>
      <c r="Q61" s="70" t="n">
        <f aca="false">(1+AJ61)/(1+Prix!$J127)-1</f>
        <v>0.01</v>
      </c>
      <c r="R61" s="70" t="n">
        <f aca="false">(1+AK61)/(1+Prix!$J127)-1</f>
        <v>0.00999999999999979</v>
      </c>
      <c r="S61" s="70" t="n">
        <f aca="false">(1+AL61)/(1+Prix!$J127)-1</f>
        <v>0.01</v>
      </c>
      <c r="T61" s="71" t="n">
        <f aca="false">(1+AM61)/(1+Prix!$J127)-1</f>
        <v>0.01</v>
      </c>
      <c r="U61" s="72" t="n">
        <f aca="false">(1+AN61)/(1+Prix!$J127)-1</f>
        <v>0.0100000000000002</v>
      </c>
      <c r="V61" s="69" t="n">
        <f aca="false">(1+C61)*(1+Prix!G127)-1</f>
        <v>0.0276750000000001</v>
      </c>
      <c r="W61" s="73" t="n">
        <v>0.0276493397563191</v>
      </c>
      <c r="X61" s="73" t="n">
        <v>0.0276750000000001</v>
      </c>
      <c r="Y61" s="73" t="n">
        <v>0.0276750000000001</v>
      </c>
      <c r="Z61" s="73" t="n">
        <v>0.0276750000000001</v>
      </c>
      <c r="AA61" s="73" t="n">
        <v>0.0275000000000001</v>
      </c>
      <c r="AB61" s="73" t="n">
        <v>0.0276750000000001</v>
      </c>
      <c r="AC61" s="73" t="n">
        <v>0.0276749999999999</v>
      </c>
      <c r="AD61" s="73" t="n">
        <v>0.0276750000000001</v>
      </c>
      <c r="AE61" s="73" t="n">
        <v>0.0275000000000001</v>
      </c>
      <c r="AF61" s="73" t="n">
        <v>0.0276750000000001</v>
      </c>
      <c r="AG61" s="73" t="n">
        <v>0.0276750000000001</v>
      </c>
      <c r="AH61" s="73" t="n">
        <v>0.0276750000000001</v>
      </c>
      <c r="AI61" s="73" t="n">
        <v>0.0276750000000001</v>
      </c>
      <c r="AJ61" s="73" t="n">
        <v>0.0276750000000001</v>
      </c>
      <c r="AK61" s="73" t="n">
        <v>0.0276749999999999</v>
      </c>
      <c r="AL61" s="73" t="n">
        <v>0.0276750000000001</v>
      </c>
      <c r="AM61" s="73" t="n">
        <v>0.0276750000000001</v>
      </c>
      <c r="AN61" s="74" t="n">
        <v>0.0276750000000003</v>
      </c>
    </row>
    <row r="62" customFormat="false" ht="15" hidden="false" customHeight="false" outlineLevel="0" collapsed="false"/>
  </sheetData>
  <mergeCells count="2">
    <mergeCell ref="C4:U4"/>
    <mergeCell ref="V4:A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1:AN62"/>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J22" activeCellId="1" sqref="A1:N6 J22"/>
    </sheetView>
  </sheetViews>
  <sheetFormatPr defaultRowHeight="12.75" outlineLevelRow="0" outlineLevelCol="0"/>
  <cols>
    <col collapsed="false" customWidth="true" hidden="false" outlineLevel="0" max="1" min="1" style="1" width="2.42"/>
    <col collapsed="false" customWidth="true" hidden="false" outlineLevel="0" max="2" min="2" style="1" width="7.71"/>
    <col collapsed="false" customWidth="true" hidden="false" outlineLevel="0" max="3" min="3" style="1" width="10.85"/>
    <col collapsed="false" customWidth="true" hidden="false" outlineLevel="0" max="4" min="4" style="1" width="11.71"/>
    <col collapsed="false" customWidth="true" hidden="false" outlineLevel="0" max="1025" min="5" style="1" width="10.85"/>
  </cols>
  <sheetData>
    <row r="1" customFormat="false" ht="23.25" hidden="false" customHeight="false" outlineLevel="0" collapsed="false">
      <c r="B1" s="38" t="s">
        <v>31</v>
      </c>
      <c r="C1" s="36"/>
      <c r="D1" s="37"/>
      <c r="E1" s="37"/>
      <c r="F1" s="37"/>
      <c r="G1" s="37"/>
      <c r="H1" s="37"/>
      <c r="I1" s="37"/>
      <c r="J1" s="37"/>
      <c r="K1" s="37"/>
      <c r="L1" s="37"/>
      <c r="M1" s="37"/>
      <c r="N1" s="37"/>
      <c r="O1" s="37"/>
      <c r="P1" s="37"/>
      <c r="Q1" s="37"/>
      <c r="R1" s="37"/>
      <c r="S1" s="37"/>
      <c r="T1" s="37"/>
      <c r="U1" s="37"/>
      <c r="V1" s="37"/>
    </row>
    <row r="3" customFormat="false" ht="15.75" hidden="false" customHeight="false" outlineLevel="0" collapsed="false">
      <c r="B3" s="79" t="s">
        <v>32</v>
      </c>
      <c r="C3" s="36"/>
      <c r="D3" s="37"/>
      <c r="E3" s="37"/>
      <c r="F3" s="37"/>
      <c r="G3" s="37"/>
      <c r="H3" s="37"/>
      <c r="I3" s="37"/>
      <c r="J3" s="37"/>
      <c r="K3" s="42"/>
      <c r="L3" s="42"/>
      <c r="M3" s="42"/>
      <c r="N3" s="42"/>
      <c r="O3" s="42"/>
      <c r="P3" s="42"/>
      <c r="Q3" s="42"/>
      <c r="R3" s="42"/>
      <c r="S3" s="42"/>
      <c r="T3" s="42"/>
      <c r="U3" s="42"/>
      <c r="V3" s="42"/>
      <c r="W3" s="42"/>
      <c r="X3" s="42"/>
      <c r="Y3" s="42"/>
      <c r="Z3" s="42"/>
      <c r="AA3" s="42"/>
    </row>
    <row r="4" customFormat="false" ht="27.75" hidden="false" customHeight="true" outlineLevel="0" collapsed="false">
      <c r="B4" s="43" t="s">
        <v>33</v>
      </c>
      <c r="C4" s="44" t="s">
        <v>34</v>
      </c>
      <c r="D4" s="44"/>
      <c r="E4" s="44"/>
      <c r="F4" s="44"/>
      <c r="G4" s="44"/>
      <c r="H4" s="44"/>
      <c r="I4" s="44"/>
      <c r="J4" s="44"/>
      <c r="K4" s="44"/>
      <c r="L4" s="44"/>
      <c r="M4" s="44"/>
      <c r="N4" s="44"/>
      <c r="O4" s="44"/>
      <c r="P4" s="44"/>
      <c r="Q4" s="44"/>
      <c r="R4" s="44"/>
      <c r="S4" s="44"/>
      <c r="T4" s="44"/>
      <c r="U4" s="44"/>
      <c r="V4" s="45" t="s">
        <v>35</v>
      </c>
      <c r="W4" s="45"/>
      <c r="X4" s="45"/>
      <c r="Y4" s="45"/>
      <c r="Z4" s="45"/>
      <c r="AA4" s="45"/>
      <c r="AB4" s="45"/>
      <c r="AC4" s="45"/>
      <c r="AD4" s="45"/>
      <c r="AE4" s="45"/>
      <c r="AF4" s="45"/>
      <c r="AG4" s="45"/>
      <c r="AH4" s="45"/>
      <c r="AI4" s="45"/>
      <c r="AJ4" s="45"/>
      <c r="AK4" s="45"/>
      <c r="AL4" s="45"/>
      <c r="AM4" s="45"/>
      <c r="AN4" s="45"/>
    </row>
    <row r="5" s="46" customFormat="true" ht="44.25" hidden="false" customHeight="true" outlineLevel="0" collapsed="false">
      <c r="B5" s="47"/>
      <c r="C5" s="48" t="s">
        <v>36</v>
      </c>
      <c r="D5" s="49" t="str">
        <f aca="false">W5</f>
        <v>CNAVTS</v>
      </c>
      <c r="E5" s="49" t="str">
        <f aca="false">X5</f>
        <v>MSA SA </v>
      </c>
      <c r="F5" s="49" t="str">
        <f aca="false">Y5</f>
        <v>FPE civils</v>
      </c>
      <c r="G5" s="49" t="str">
        <f aca="false">Z5</f>
        <v>FPE militaires</v>
      </c>
      <c r="H5" s="49" t="str">
        <f aca="false">AA5</f>
        <v>FSPOEIE</v>
      </c>
      <c r="I5" s="49" t="str">
        <f aca="false">AB5</f>
        <v>CNRACL</v>
      </c>
      <c r="J5" s="49" t="str">
        <f aca="false">AC5</f>
        <v>CANSSM</v>
      </c>
      <c r="K5" s="49" t="str">
        <f aca="false">AD5</f>
        <v>SNCF</v>
      </c>
      <c r="L5" s="49" t="str">
        <f aca="false">AE5</f>
        <v>RATP</v>
      </c>
      <c r="M5" s="49" t="str">
        <f aca="false">AF5</f>
        <v>ENIM</v>
      </c>
      <c r="N5" s="49" t="str">
        <f aca="false">AG5</f>
        <v>CNIEG</v>
      </c>
      <c r="O5" s="49" t="str">
        <f aca="false">AH5</f>
        <v>CRPCEN</v>
      </c>
      <c r="P5" s="49" t="str">
        <f aca="false">AI5</f>
        <v>BDF</v>
      </c>
      <c r="Q5" s="49" t="str">
        <f aca="false">AJ5</f>
        <v>MSA EXA </v>
      </c>
      <c r="R5" s="49" t="str">
        <f aca="false">AK5</f>
        <v>RSI AVIC</v>
      </c>
      <c r="S5" s="49" t="str">
        <f aca="false">AL5</f>
        <v>RSI AVA</v>
      </c>
      <c r="T5" s="50" t="str">
        <f aca="false">AM5</f>
        <v>CNAVPL</v>
      </c>
      <c r="U5" s="51" t="str">
        <f aca="false">AN5</f>
        <v>CNBF</v>
      </c>
      <c r="V5" s="48" t="str">
        <f aca="false">C5</f>
        <v>SMPT Ensemble</v>
      </c>
      <c r="W5" s="49" t="s">
        <v>37</v>
      </c>
      <c r="X5" s="49" t="s">
        <v>38</v>
      </c>
      <c r="Y5" s="49" t="s">
        <v>39</v>
      </c>
      <c r="Z5" s="49" t="s">
        <v>40</v>
      </c>
      <c r="AA5" s="49" t="s">
        <v>41</v>
      </c>
      <c r="AB5" s="49" t="s">
        <v>42</v>
      </c>
      <c r="AC5" s="49" t="s">
        <v>43</v>
      </c>
      <c r="AD5" s="49" t="s">
        <v>44</v>
      </c>
      <c r="AE5" s="49" t="s">
        <v>45</v>
      </c>
      <c r="AF5" s="49" t="s">
        <v>46</v>
      </c>
      <c r="AG5" s="49" t="s">
        <v>47</v>
      </c>
      <c r="AH5" s="49" t="s">
        <v>48</v>
      </c>
      <c r="AI5" s="49" t="s">
        <v>49</v>
      </c>
      <c r="AJ5" s="49" t="s">
        <v>50</v>
      </c>
      <c r="AK5" s="49" t="s">
        <v>51</v>
      </c>
      <c r="AL5" s="49" t="s">
        <v>52</v>
      </c>
      <c r="AM5" s="49" t="s">
        <v>53</v>
      </c>
      <c r="AN5" s="52" t="s">
        <v>54</v>
      </c>
    </row>
    <row r="6" customFormat="false" ht="15" hidden="false" customHeight="false" outlineLevel="0" collapsed="false">
      <c r="B6" s="80" t="n">
        <v>2015</v>
      </c>
      <c r="C6" s="81"/>
      <c r="D6" s="82"/>
      <c r="E6" s="82"/>
      <c r="F6" s="82"/>
      <c r="G6" s="82"/>
      <c r="H6" s="82"/>
      <c r="I6" s="82"/>
      <c r="J6" s="82"/>
      <c r="K6" s="82"/>
      <c r="L6" s="82"/>
      <c r="M6" s="82"/>
      <c r="N6" s="82"/>
      <c r="O6" s="82"/>
      <c r="P6" s="82"/>
      <c r="Q6" s="82"/>
      <c r="R6" s="82"/>
      <c r="S6" s="82"/>
      <c r="T6" s="83"/>
      <c r="U6" s="84"/>
      <c r="V6" s="85"/>
      <c r="W6" s="86"/>
      <c r="X6" s="86"/>
      <c r="Y6" s="86"/>
      <c r="Z6" s="86"/>
      <c r="AA6" s="86"/>
      <c r="AB6" s="86"/>
      <c r="AC6" s="86"/>
      <c r="AD6" s="86"/>
      <c r="AE6" s="86"/>
      <c r="AF6" s="86"/>
      <c r="AG6" s="86"/>
      <c r="AH6" s="86"/>
      <c r="AI6" s="86"/>
      <c r="AJ6" s="86"/>
      <c r="AK6" s="86"/>
      <c r="AL6" s="86"/>
      <c r="AM6" s="86"/>
      <c r="AN6" s="87"/>
    </row>
    <row r="7" customFormat="false" ht="15" hidden="false" customHeight="false" outlineLevel="0" collapsed="false">
      <c r="B7" s="61" t="n">
        <f aca="false">B6+1</f>
        <v>2016</v>
      </c>
      <c r="C7" s="62" t="n">
        <v>0.0126383467232996</v>
      </c>
      <c r="D7" s="63" t="n">
        <f aca="false">(1+W7)/(1+Prix!$G73)-1</f>
        <v>0.0111764186690453</v>
      </c>
      <c r="E7" s="63" t="n">
        <f aca="false">(1+X7)/(1+Prix!$G73)-1</f>
        <v>0.0119760479041917</v>
      </c>
      <c r="F7" s="63" t="n">
        <f aca="false">(1+Y7)/(1+Prix!$G73)-1</f>
        <v>0.0104896247221766</v>
      </c>
      <c r="G7" s="63" t="n">
        <f aca="false">(1+Z7)/(1+Prix!$G73)-1</f>
        <v>0.0128948524572616</v>
      </c>
      <c r="H7" s="63" t="n">
        <f aca="false">(1+AA7)/(1+Prix!$G73)-1</f>
        <v>0.0129999999999999</v>
      </c>
      <c r="I7" s="63" t="n">
        <f aca="false">(1+AB7)/(1+Prix!$G73)-1</f>
        <v>0.00980585453733274</v>
      </c>
      <c r="J7" s="63" t="n">
        <f aca="false">(1+AC7)/(1+Prix!$G73)-1</f>
        <v>0.010392728919159</v>
      </c>
      <c r="K7" s="63" t="n">
        <f aca="false">(1+AD7)/(1+Prix!$G73)-1</f>
        <v>0.00699401197604788</v>
      </c>
      <c r="L7" s="63" t="n">
        <f aca="false">(1+AE7)/(1+Prix!$G73)-1</f>
        <v>-0.00341549887608106</v>
      </c>
      <c r="M7" s="63" t="n">
        <f aca="false">(1+AF7)/(1+Prix!$G73)-1</f>
        <v>-0.00518306348662612</v>
      </c>
      <c r="N7" s="63" t="n">
        <f aca="false">(1+AG7)/(1+Prix!$G73)-1</f>
        <v>-0.00234814617770418</v>
      </c>
      <c r="O7" s="63" t="n">
        <f aca="false">(1+AH7)/(1+Prix!$G73)-1</f>
        <v>0.0089999999999999</v>
      </c>
      <c r="P7" s="63" t="n">
        <f aca="false">(1+AI7)/(1+Prix!$G73)-1</f>
        <v>0.0129999999999999</v>
      </c>
      <c r="Q7" s="63" t="n">
        <f aca="false">(1+AJ7)/(1+Prix!$G73)-1</f>
        <v>0.0129999999999999</v>
      </c>
      <c r="R7" s="63" t="n">
        <f aca="false">(1+AK7)/(1+Prix!$G73)-1</f>
        <v>-0.00199600798403199</v>
      </c>
      <c r="S7" s="63" t="n">
        <f aca="false">(1+AL7)/(1+Prix!$G73)-1</f>
        <v>-0.00199600798403199</v>
      </c>
      <c r="T7" s="64" t="n">
        <f aca="false">(1+AM7)/(1+Prix!$G73)-1</f>
        <v>-0.000998003992016105</v>
      </c>
      <c r="U7" s="65" t="n">
        <f aca="false">(1+AN7)/(1+Prix!$G73)-1</f>
        <v>-0.00199600798403199</v>
      </c>
      <c r="V7" s="62" t="n">
        <f aca="false">(1+C7)*(1+Prix!G73)-1</f>
        <v>0.0146636234167461</v>
      </c>
      <c r="W7" s="66" t="n">
        <v>0.0131987715063833</v>
      </c>
      <c r="X7" s="66" t="n">
        <v>0.014</v>
      </c>
      <c r="Y7" s="66" t="n">
        <v>0.012510603971621</v>
      </c>
      <c r="Z7" s="66" t="n">
        <v>0.0149206421621761</v>
      </c>
      <c r="AA7" s="66" t="n">
        <v>0.015026</v>
      </c>
      <c r="AB7" s="66" t="n">
        <v>0.0118254662464075</v>
      </c>
      <c r="AC7" s="66" t="n">
        <v>0.0124135143769972</v>
      </c>
      <c r="AD7" s="66" t="n">
        <v>0.00900799999999991</v>
      </c>
      <c r="AE7" s="66" t="n">
        <v>-0.00142232987383317</v>
      </c>
      <c r="AF7" s="66" t="n">
        <v>-0.00319342961359936</v>
      </c>
      <c r="AG7" s="66" t="n">
        <v>-0.000352842470059622</v>
      </c>
      <c r="AH7" s="66" t="n">
        <v>0.011018</v>
      </c>
      <c r="AI7" s="66" t="n">
        <v>0.015026</v>
      </c>
      <c r="AJ7" s="66" t="n">
        <v>0.015026</v>
      </c>
      <c r="AK7" s="66" t="n">
        <v>0</v>
      </c>
      <c r="AL7" s="66" t="n">
        <v>0</v>
      </c>
      <c r="AM7" s="66" t="n">
        <v>0.00099999999999989</v>
      </c>
      <c r="AN7" s="67" t="n">
        <v>0</v>
      </c>
    </row>
    <row r="8" customFormat="false" ht="15" hidden="false" customHeight="false" outlineLevel="0" collapsed="false">
      <c r="B8" s="61" t="n">
        <f aca="false">B7+1</f>
        <v>2017</v>
      </c>
      <c r="C8" s="62" t="n">
        <v>0.009</v>
      </c>
      <c r="D8" s="63" t="n">
        <f aca="false">(1+W8)/(1+Prix!$G74)-1</f>
        <v>0.00567578881781961</v>
      </c>
      <c r="E8" s="63" t="n">
        <f aca="false">(1+X8)/(1+Prix!$G74)-1</f>
        <v>0.00594059405940595</v>
      </c>
      <c r="F8" s="63" t="n">
        <f aca="false">(1+Y8)/(1+Prix!$G74)-1</f>
        <v>0.0180216071724175</v>
      </c>
      <c r="G8" s="63" t="n">
        <f aca="false">(1+Z8)/(1+Prix!$G74)-1</f>
        <v>0.0175985697252969</v>
      </c>
      <c r="H8" s="63" t="n">
        <f aca="false">(1+AA8)/(1+Prix!$G74)-1</f>
        <v>0.0179069778909085</v>
      </c>
      <c r="I8" s="63" t="n">
        <f aca="false">(1+AB8)/(1+Prix!$G74)-1</f>
        <v>0.015791560727185</v>
      </c>
      <c r="J8" s="63" t="n">
        <f aca="false">(1+AC8)/(1+Prix!$G74)-1</f>
        <v>0.00525286078169041</v>
      </c>
      <c r="K8" s="63" t="n">
        <f aca="false">(1+AD8)/(1+Prix!$G74)-1</f>
        <v>0.00800000000000001</v>
      </c>
      <c r="L8" s="63" t="n">
        <f aca="false">(1+AE8)/(1+Prix!$G74)-1</f>
        <v>0.00178960473078105</v>
      </c>
      <c r="M8" s="63" t="n">
        <f aca="false">(1+AF8)/(1+Prix!$G74)-1</f>
        <v>0.00499999999999989</v>
      </c>
      <c r="N8" s="63" t="n">
        <f aca="false">(1+AG8)/(1+Prix!$G74)-1</f>
        <v>0.0118655604129763</v>
      </c>
      <c r="O8" s="63" t="n">
        <f aca="false">(1+AH8)/(1+Prix!$G74)-1</f>
        <v>0.0089999999999999</v>
      </c>
      <c r="P8" s="63" t="n">
        <f aca="false">(1+AI8)/(1+Prix!$G74)-1</f>
        <v>0.00900000000000012</v>
      </c>
      <c r="Q8" s="63" t="n">
        <f aca="false">(1+AJ8)/(1+Prix!$G74)-1</f>
        <v>-0.0319601856732854</v>
      </c>
      <c r="R8" s="63" t="n">
        <f aca="false">(1+AK8)/(1+Prix!$G74)-1</f>
        <v>0.00333871057744495</v>
      </c>
      <c r="S8" s="63" t="n">
        <f aca="false">(1+AL8)/(1+Prix!$G74)-1</f>
        <v>0.00312320864214422</v>
      </c>
      <c r="T8" s="64" t="n">
        <f aca="false">(1+AM8)/(1+Prix!$G74)-1</f>
        <v>-3.5484442245548E-005</v>
      </c>
      <c r="U8" s="65" t="n">
        <f aca="false">(1+AN8)/(1+Prix!$G74)-1</f>
        <v>0.0266938532018641</v>
      </c>
      <c r="V8" s="62" t="n">
        <f aca="false">(1+C8)*(1+Prix!G74)-1</f>
        <v>0.0190899999999998</v>
      </c>
      <c r="W8" s="66" t="n">
        <v>0.0157325467059979</v>
      </c>
      <c r="X8" s="66" t="n">
        <v>0.016</v>
      </c>
      <c r="Y8" s="66" t="n">
        <v>0.0282018232441417</v>
      </c>
      <c r="Z8" s="66" t="n">
        <v>0.0277745554225499</v>
      </c>
      <c r="AA8" s="66" t="n">
        <v>0.0280860476698175</v>
      </c>
      <c r="AB8" s="66" t="n">
        <v>0.0259494763344568</v>
      </c>
      <c r="AC8" s="66" t="n">
        <v>0.0153053893895072</v>
      </c>
      <c r="AD8" s="66" t="n">
        <v>0.0180800000000001</v>
      </c>
      <c r="AE8" s="66" t="n">
        <v>0.0118075007780889</v>
      </c>
      <c r="AF8" s="66" t="n">
        <v>0.01505</v>
      </c>
      <c r="AG8" s="66" t="n">
        <v>0.021984216017106</v>
      </c>
      <c r="AH8" s="66" t="n">
        <v>0.0190899999999998</v>
      </c>
      <c r="AI8" s="66" t="n">
        <v>0.0190900000000001</v>
      </c>
      <c r="AJ8" s="66" t="n">
        <v>-0.0222797875300182</v>
      </c>
      <c r="AK8" s="66" t="n">
        <v>0.0133720976832195</v>
      </c>
      <c r="AL8" s="66" t="n">
        <v>0.0131544407285658</v>
      </c>
      <c r="AM8" s="66" t="n">
        <v>0.00996416071333206</v>
      </c>
      <c r="AN8" s="67" t="n">
        <v>0.0369607917338828</v>
      </c>
    </row>
    <row r="9" customFormat="false" ht="15" hidden="false" customHeight="false" outlineLevel="0" collapsed="false">
      <c r="B9" s="61" t="n">
        <f aca="false">B8+1</f>
        <v>2018</v>
      </c>
      <c r="C9" s="62" t="n">
        <v>0.012</v>
      </c>
      <c r="D9" s="63" t="n">
        <f aca="false">(1+W9)/(1+Prix!$G75)-1</f>
        <v>0.00970592069985377</v>
      </c>
      <c r="E9" s="63" t="n">
        <f aca="false">(1+X9)/(1+Prix!$G75)-1</f>
        <v>0.00989119683481698</v>
      </c>
      <c r="F9" s="63" t="n">
        <f aca="false">(1+Y9)/(1+Prix!$G75)-1</f>
        <v>0.0097436947466405</v>
      </c>
      <c r="G9" s="63" t="n">
        <f aca="false">(1+Z9)/(1+Prix!$G75)-1</f>
        <v>0.00925628283324786</v>
      </c>
      <c r="H9" s="63" t="n">
        <f aca="false">(1+AA9)/(1+Prix!$G75)-1</f>
        <v>0.00187702284787972</v>
      </c>
      <c r="I9" s="63" t="n">
        <f aca="false">(1+AB9)/(1+Prix!$G75)-1</f>
        <v>0.00420561482140447</v>
      </c>
      <c r="J9" s="63" t="n">
        <f aca="false">(1+AC9)/(1+Prix!$G75)-1</f>
        <v>0.00649775832435573</v>
      </c>
      <c r="K9" s="63" t="n">
        <f aca="false">(1+AD9)/(1+Prix!$G75)-1</f>
        <v>0.00601183431952657</v>
      </c>
      <c r="L9" s="63" t="n">
        <f aca="false">(1+AE9)/(1+Prix!$G75)-1</f>
        <v>-0.00619605336098705</v>
      </c>
      <c r="M9" s="63" t="n">
        <f aca="false">(1+AF9)/(1+Prix!$G75)-1</f>
        <v>0.00301775147928995</v>
      </c>
      <c r="N9" s="63" t="n">
        <f aca="false">(1+AG9)/(1+Prix!$G75)-1</f>
        <v>-0.00279666321343797</v>
      </c>
      <c r="O9" s="63" t="n">
        <f aca="false">(1+AH9)/(1+Prix!$G75)-1</f>
        <v>0.012</v>
      </c>
      <c r="P9" s="63" t="n">
        <f aca="false">(1+AI9)/(1+Prix!$G75)-1</f>
        <v>0.0120000000000002</v>
      </c>
      <c r="Q9" s="63" t="n">
        <f aca="false">(1+AJ9)/(1+Prix!$G75)-1</f>
        <v>-0.025696698158243</v>
      </c>
      <c r="R9" s="63" t="n">
        <f aca="false">(1+AK9)/(1+Prix!$G75)-1</f>
        <v>-0.00360664213415807</v>
      </c>
      <c r="S9" s="63" t="n">
        <f aca="false">(1+AL9)/(1+Prix!$G75)-1</f>
        <v>-0.0040368237736601</v>
      </c>
      <c r="T9" s="64" t="n">
        <f aca="false">(1+AM9)/(1+Prix!$G75)-1</f>
        <v>-0.0019655100178777</v>
      </c>
      <c r="U9" s="65" t="n">
        <f aca="false">(1+AN9)/(1+Prix!$G75)-1</f>
        <v>0.0186056869272091</v>
      </c>
      <c r="V9" s="62" t="n">
        <f aca="false">(1+C9)*(1+Prix!G75)-1</f>
        <v>0.0231319999999999</v>
      </c>
      <c r="W9" s="66" t="n">
        <v>0.0208126858275521</v>
      </c>
      <c r="X9" s="66" t="n">
        <v>0.0209999999999999</v>
      </c>
      <c r="Y9" s="66" t="n">
        <v>0.0208508753888534</v>
      </c>
      <c r="Z9" s="66" t="n">
        <v>0.0203581019444135</v>
      </c>
      <c r="AA9" s="66" t="n">
        <v>0.0128976700992063</v>
      </c>
      <c r="AB9" s="66" t="n">
        <v>0.0152518765844398</v>
      </c>
      <c r="AC9" s="66" t="n">
        <v>0.0175692336659234</v>
      </c>
      <c r="AD9" s="66" t="n">
        <v>0.0170779644970414</v>
      </c>
      <c r="AE9" s="66" t="n">
        <v>0.00473579005204194</v>
      </c>
      <c r="AF9" s="66" t="n">
        <v>0.0140509467455621</v>
      </c>
      <c r="AG9" s="66" t="n">
        <v>0.00817257349121414</v>
      </c>
      <c r="AH9" s="66" t="n">
        <v>0.0231319999999999</v>
      </c>
      <c r="AI9" s="66" t="n">
        <v>0.0231320000000002</v>
      </c>
      <c r="AJ9" s="66" t="n">
        <v>-0.0149793618379839</v>
      </c>
      <c r="AK9" s="66" t="n">
        <v>0.00735368480236609</v>
      </c>
      <c r="AL9" s="66" t="n">
        <v>0.00691877116482953</v>
      </c>
      <c r="AM9" s="66" t="n">
        <v>0.00901286937192558</v>
      </c>
      <c r="AN9" s="67" t="n">
        <v>0.0298103494834083</v>
      </c>
    </row>
    <row r="10" customFormat="false" ht="15" hidden="false" customHeight="false" outlineLevel="0" collapsed="false">
      <c r="B10" s="61" t="n">
        <f aca="false">B9+1</f>
        <v>2019</v>
      </c>
      <c r="C10" s="62" t="n">
        <v>0.009</v>
      </c>
      <c r="D10" s="63" t="n">
        <f aca="false">(1+W10)/(1+Prix!$G76)-1</f>
        <v>0.00916758342500912</v>
      </c>
      <c r="E10" s="63" t="n">
        <f aca="false">(1+X10)/(1+Prix!$G76)-1</f>
        <v>0.00938271604938268</v>
      </c>
      <c r="F10" s="63" t="n">
        <f aca="false">(1+Y10)/(1+Prix!$G76)-1</f>
        <v>0.00679850400756954</v>
      </c>
      <c r="G10" s="63" t="n">
        <f aca="false">(1+Z10)/(1+Prix!$G76)-1</f>
        <v>0.00591090889706458</v>
      </c>
      <c r="H10" s="63" t="n">
        <f aca="false">(1+AA10)/(1+Prix!$G76)-1</f>
        <v>-0.00306014812805766</v>
      </c>
      <c r="I10" s="63" t="n">
        <f aca="false">(1+AB10)/(1+Prix!$G76)-1</f>
        <v>-0.00198648593339779</v>
      </c>
      <c r="J10" s="63" t="n">
        <f aca="false">(1+AC10)/(1+Prix!$G76)-1</f>
        <v>-0.00259503912710568</v>
      </c>
      <c r="K10" s="63" t="n">
        <f aca="false">(1+AD10)/(1+Prix!$G76)-1</f>
        <v>0.00501185770750978</v>
      </c>
      <c r="L10" s="63" t="n">
        <f aca="false">(1+AE10)/(1+Prix!$G76)-1</f>
        <v>-0.0106904632596333</v>
      </c>
      <c r="M10" s="63" t="n">
        <f aca="false">(1+AF10)/(1+Prix!$G76)-1</f>
        <v>0.00202075098814203</v>
      </c>
      <c r="N10" s="63" t="n">
        <f aca="false">(1+AG10)/(1+Prix!$G76)-1</f>
        <v>-0.00151528363808695</v>
      </c>
      <c r="O10" s="63" t="n">
        <f aca="false">(1+AH10)/(1+Prix!$G76)-1</f>
        <v>0.0089999999999999</v>
      </c>
      <c r="P10" s="63" t="n">
        <f aca="false">(1+AI10)/(1+Prix!$G76)-1</f>
        <v>0.0089999999999999</v>
      </c>
      <c r="Q10" s="63" t="n">
        <f aca="false">(1+AJ10)/(1+Prix!$G76)-1</f>
        <v>-0.0213407545776076</v>
      </c>
      <c r="R10" s="63" t="n">
        <f aca="false">(1+AK10)/(1+Prix!$G76)-1</f>
        <v>-0.00246395342660444</v>
      </c>
      <c r="S10" s="63" t="n">
        <f aca="false">(1+AL10)/(1+Prix!$G76)-1</f>
        <v>-0.00246592050973538</v>
      </c>
      <c r="T10" s="64" t="n">
        <f aca="false">(1+AM10)/(1+Prix!$G76)-1</f>
        <v>-0.00296365911586849</v>
      </c>
      <c r="U10" s="65" t="n">
        <f aca="false">(1+AN10)/(1+Prix!$G76)-1</f>
        <v>0.0140193450156716</v>
      </c>
      <c r="V10" s="62" t="n">
        <f aca="false">(1+C10)*(1+Prix!G76)-1</f>
        <v>0.0216124999999998</v>
      </c>
      <c r="W10" s="66" t="n">
        <v>0.0217821782178216</v>
      </c>
      <c r="X10" s="66" t="n">
        <v>0.022</v>
      </c>
      <c r="Y10" s="66" t="n">
        <v>0.0193834853076642</v>
      </c>
      <c r="Z10" s="66" t="n">
        <v>0.0184847952582778</v>
      </c>
      <c r="AA10" s="66" t="n">
        <v>0.00940160002034163</v>
      </c>
      <c r="AB10" s="66" t="n">
        <v>0.0104886829924347</v>
      </c>
      <c r="AC10" s="66" t="n">
        <v>0.00987252288380547</v>
      </c>
      <c r="AD10" s="66" t="n">
        <v>0.0175745059288537</v>
      </c>
      <c r="AE10" s="66" t="n">
        <v>0.00167590594962119</v>
      </c>
      <c r="AF10" s="66" t="n">
        <v>0.0145460103754937</v>
      </c>
      <c r="AG10" s="66" t="n">
        <v>0.0109657753164369</v>
      </c>
      <c r="AH10" s="66" t="n">
        <v>0.0216124999999998</v>
      </c>
      <c r="AI10" s="66" t="n">
        <v>0.0216124999999998</v>
      </c>
      <c r="AJ10" s="66" t="n">
        <v>-0.00910751400982779</v>
      </c>
      <c r="AK10" s="66" t="n">
        <v>0.0100052471555629</v>
      </c>
      <c r="AL10" s="66" t="n">
        <v>0.0100032554838929</v>
      </c>
      <c r="AM10" s="66" t="n">
        <v>0.00949929514518311</v>
      </c>
      <c r="AN10" s="67" t="n">
        <v>0.0266945868283674</v>
      </c>
    </row>
    <row r="11" customFormat="false" ht="15" hidden="false" customHeight="false" outlineLevel="0" collapsed="false">
      <c r="B11" s="61" t="n">
        <f aca="false">B10+1</f>
        <v>2020</v>
      </c>
      <c r="C11" s="62" t="n">
        <v>0.01</v>
      </c>
      <c r="D11" s="63" t="n">
        <f aca="false">(1+W11)/(1+Prix!$G77)-1</f>
        <v>0.010894249977671</v>
      </c>
      <c r="E11" s="63" t="n">
        <f aca="false">(1+X11)/(1+Prix!$G77)-1</f>
        <v>0.0111330049261085</v>
      </c>
      <c r="F11" s="63" t="n">
        <f aca="false">(1+Y11)/(1+Prix!$G77)-1</f>
        <v>-0.00179792332905881</v>
      </c>
      <c r="G11" s="63" t="n">
        <f aca="false">(1+Z11)/(1+Prix!$G77)-1</f>
        <v>-0.00268491226372525</v>
      </c>
      <c r="H11" s="63" t="n">
        <f aca="false">(1+AA11)/(1+Prix!$G77)-1</f>
        <v>-0.002072100703011</v>
      </c>
      <c r="I11" s="63" t="n">
        <f aca="false">(1+AB11)/(1+Prix!$G77)-1</f>
        <v>-0.004551276134653</v>
      </c>
      <c r="J11" s="63" t="n">
        <f aca="false">(1+AC11)/(1+Prix!$G77)-1</f>
        <v>-0.00805255114004766</v>
      </c>
      <c r="K11" s="63" t="n">
        <f aca="false">(1+AD11)/(1+Prix!$G77)-1</f>
        <v>0.00600790513833971</v>
      </c>
      <c r="L11" s="63" t="n">
        <f aca="false">(1+AE11)/(1+Prix!$G77)-1</f>
        <v>-0.00979980031363481</v>
      </c>
      <c r="M11" s="63" t="n">
        <f aca="false">(1+AF11)/(1+Prix!$G77)-1</f>
        <v>0.00301383399209443</v>
      </c>
      <c r="N11" s="63" t="n">
        <f aca="false">(1+AG11)/(1+Prix!$G77)-1</f>
        <v>0.00015820042445025</v>
      </c>
      <c r="O11" s="63" t="n">
        <f aca="false">(1+AH11)/(1+Prix!$G77)-1</f>
        <v>0.01</v>
      </c>
      <c r="P11" s="63" t="n">
        <f aca="false">(1+AI11)/(1+Prix!$G77)-1</f>
        <v>0.00999999999999979</v>
      </c>
      <c r="Q11" s="63" t="n">
        <f aca="false">(1+AJ11)/(1+Prix!$G77)-1</f>
        <v>-0.0205482330108737</v>
      </c>
      <c r="R11" s="63" t="n">
        <f aca="false">(1+AK11)/(1+Prix!$G77)-1</f>
        <v>0.0026795246558089</v>
      </c>
      <c r="S11" s="63" t="n">
        <f aca="false">(1+AL11)/(1+Prix!$G77)-1</f>
        <v>0.00300080078736165</v>
      </c>
      <c r="T11" s="64" t="n">
        <f aca="false">(1+AM11)/(1+Prix!$G77)-1</f>
        <v>-0.00195635031520025</v>
      </c>
      <c r="U11" s="65" t="n">
        <f aca="false">(1+AN11)/(1+Prix!$G77)-1</f>
        <v>0.0150243195895228</v>
      </c>
      <c r="V11" s="62" t="n">
        <f aca="false">(1+C11)*(1+Prix!G77)-1</f>
        <v>0.02515</v>
      </c>
      <c r="W11" s="66" t="n">
        <v>0.026057663727336</v>
      </c>
      <c r="X11" s="66" t="n">
        <v>0.0263</v>
      </c>
      <c r="Y11" s="66" t="n">
        <v>0.0131751078210052</v>
      </c>
      <c r="Z11" s="66" t="n">
        <v>0.0122748140523188</v>
      </c>
      <c r="AA11" s="66" t="n">
        <v>0.0128968177864437</v>
      </c>
      <c r="AB11" s="66" t="n">
        <v>0.010380454723327</v>
      </c>
      <c r="AC11" s="66" t="n">
        <v>0.00682666059285153</v>
      </c>
      <c r="AD11" s="66" t="n">
        <v>0.0210980237154148</v>
      </c>
      <c r="AE11" s="66" t="n">
        <v>0.00505320268166054</v>
      </c>
      <c r="AF11" s="66" t="n">
        <v>0.0180590415019757</v>
      </c>
      <c r="AG11" s="66" t="n">
        <v>0.0151605734308169</v>
      </c>
      <c r="AH11" s="66" t="n">
        <v>0.02515</v>
      </c>
      <c r="AI11" s="66" t="n">
        <v>0.0251499999999998</v>
      </c>
      <c r="AJ11" s="66" t="n">
        <v>-0.00585645650603694</v>
      </c>
      <c r="AK11" s="66" t="n">
        <v>0.0177197175256458</v>
      </c>
      <c r="AL11" s="66" t="n">
        <v>0.0180458127991721</v>
      </c>
      <c r="AM11" s="66" t="n">
        <v>0.0130143044300717</v>
      </c>
      <c r="AN11" s="67" t="n">
        <v>0.0302496843833655</v>
      </c>
    </row>
    <row r="12" customFormat="false" ht="15" hidden="false" customHeight="false" outlineLevel="0" collapsed="false">
      <c r="B12" s="61" t="n">
        <f aca="false">B11+1</f>
        <v>2021</v>
      </c>
      <c r="C12" s="62" t="n">
        <v>0.013</v>
      </c>
      <c r="D12" s="63" t="n">
        <f aca="false">(1+W12)/(1+Prix!$G78)-1</f>
        <v>0.0150720598481795</v>
      </c>
      <c r="E12" s="63" t="n">
        <f aca="false">(1+X12)/(1+Prix!$G78)-1</f>
        <v>0.015233415233415</v>
      </c>
      <c r="F12" s="63" t="n">
        <f aca="false">(1+Y12)/(1+Prix!$G78)-1</f>
        <v>-0.00706703506559381</v>
      </c>
      <c r="G12" s="63" t="n">
        <f aca="false">(1+Z12)/(1+Prix!$G78)-1</f>
        <v>-0.00792628797595263</v>
      </c>
      <c r="H12" s="63" t="n">
        <f aca="false">(1+AA12)/(1+Prix!$G78)-1</f>
        <v>0.00315531533796998</v>
      </c>
      <c r="I12" s="63" t="n">
        <f aca="false">(1+AB12)/(1+Prix!$G78)-1</f>
        <v>-0.00730655616550202</v>
      </c>
      <c r="J12" s="63" t="n">
        <f aca="false">(1+AC12)/(1+Prix!$G78)-1</f>
        <v>-0.000471736349311858</v>
      </c>
      <c r="K12" s="63" t="n">
        <f aca="false">(1+AD12)/(1+Prix!$G78)-1</f>
        <v>0.0101939058171745</v>
      </c>
      <c r="L12" s="63" t="n">
        <f aca="false">(1+AE12)/(1+Prix!$G78)-1</f>
        <v>-0.0039578846959144</v>
      </c>
      <c r="M12" s="63" t="n">
        <f aca="false">(1+AF12)/(1+Prix!$G78)-1</f>
        <v>0.00785549399815322</v>
      </c>
      <c r="N12" s="63" t="n">
        <f aca="false">(1+AG12)/(1+Prix!$G78)-1</f>
        <v>0.00522693778949757</v>
      </c>
      <c r="O12" s="63" t="n">
        <f aca="false">(1+AH12)/(1+Prix!$G78)-1</f>
        <v>0.0129999999999999</v>
      </c>
      <c r="P12" s="63" t="n">
        <f aca="false">(1+AI12)/(1+Prix!$G78)-1</f>
        <v>0.0125991294024532</v>
      </c>
      <c r="Q12" s="63" t="n">
        <f aca="false">(1+AJ12)/(1+Prix!$G78)-1</f>
        <v>0.00217649386624452</v>
      </c>
      <c r="R12" s="63" t="n">
        <f aca="false">(1+AK12)/(1+Prix!$G78)-1</f>
        <v>0.0118181638995802</v>
      </c>
      <c r="S12" s="63" t="n">
        <f aca="false">(1+AL12)/(1+Prix!$G78)-1</f>
        <v>0.0118181638995802</v>
      </c>
      <c r="T12" s="64" t="n">
        <f aca="false">(1+AM12)/(1+Prix!$G78)-1</f>
        <v>0.00699914659165013</v>
      </c>
      <c r="U12" s="65" t="n">
        <f aca="false">(1+AN12)/(1+Prix!$G78)-1</f>
        <v>0.0174023257608364</v>
      </c>
      <c r="V12" s="62" t="n">
        <f aca="false">(1+C12)*(1+Prix!G78)-1</f>
        <v>0.0307275</v>
      </c>
      <c r="W12" s="66" t="n">
        <v>0.0328358208955226</v>
      </c>
      <c r="X12" s="66" t="n">
        <v>0.0329999999999999</v>
      </c>
      <c r="Y12" s="66" t="n">
        <v>0.0103092918207583</v>
      </c>
      <c r="Z12" s="66" t="n">
        <v>0.00943500198446823</v>
      </c>
      <c r="AA12" s="66" t="n">
        <v>0.0207105333563846</v>
      </c>
      <c r="AB12" s="66" t="n">
        <v>0.0100655791016018</v>
      </c>
      <c r="AC12" s="66" t="n">
        <v>0.0170200082645753</v>
      </c>
      <c r="AD12" s="66" t="n">
        <v>0.027872299168975</v>
      </c>
      <c r="AE12" s="66" t="n">
        <v>0.0134728523219072</v>
      </c>
      <c r="AF12" s="66" t="n">
        <v>0.025492965143121</v>
      </c>
      <c r="AG12" s="66" t="n">
        <v>0.0228184092008139</v>
      </c>
      <c r="AH12" s="66" t="n">
        <v>0.0307275</v>
      </c>
      <c r="AI12" s="66" t="n">
        <v>0.0303196141669961</v>
      </c>
      <c r="AJ12" s="66" t="n">
        <v>0.0197145825089038</v>
      </c>
      <c r="AK12" s="66" t="n">
        <v>0.0295249817678229</v>
      </c>
      <c r="AL12" s="66" t="n">
        <v>0.0295249817678229</v>
      </c>
      <c r="AM12" s="66" t="n">
        <v>0.024621631657004</v>
      </c>
      <c r="AN12" s="67" t="n">
        <v>0.0352068664616512</v>
      </c>
    </row>
    <row r="13" customFormat="false" ht="15" hidden="false" customHeight="false" outlineLevel="0" collapsed="false">
      <c r="B13" s="61" t="n">
        <f aca="false">B12+1</f>
        <v>2022</v>
      </c>
      <c r="C13" s="62" t="n">
        <v>0.011</v>
      </c>
      <c r="D13" s="63" t="n">
        <f aca="false">(1+W13)/(1+Prix!$G79)-1</f>
        <v>0.0140537219936998</v>
      </c>
      <c r="E13" s="63" t="n">
        <f aca="false">(1+X13)/(1+Prix!$G79)-1</f>
        <v>0.0142506142506142</v>
      </c>
      <c r="F13" s="63" t="n">
        <f aca="false">(1+Y13)/(1+Prix!$G79)-1</f>
        <v>-0.00759448272697094</v>
      </c>
      <c r="G13" s="63" t="n">
        <f aca="false">(1+Z13)/(1+Prix!$G79)-1</f>
        <v>-0.00812514179035451</v>
      </c>
      <c r="H13" s="63" t="n">
        <f aca="false">(1+AA13)/(1+Prix!$G79)-1</f>
        <v>0.00145506190365952</v>
      </c>
      <c r="I13" s="63" t="n">
        <f aca="false">(1+AB13)/(1+Prix!$G79)-1</f>
        <v>-0.00651907700505483</v>
      </c>
      <c r="J13" s="63" t="n">
        <f aca="false">(1+AC13)/(1+Prix!$G79)-1</f>
        <v>0.00254466544522902</v>
      </c>
      <c r="K13" s="63" t="n">
        <f aca="false">(1+AD13)/(1+Prix!$G79)-1</f>
        <v>0.00740213523131672</v>
      </c>
      <c r="L13" s="63" t="n">
        <f aca="false">(1+AE13)/(1+Prix!$G79)-1</f>
        <v>-0.00499361264485865</v>
      </c>
      <c r="M13" s="63" t="n">
        <f aca="false">(1+AF13)/(1+Prix!$G79)-1</f>
        <v>0.00573645709766679</v>
      </c>
      <c r="N13" s="63" t="n">
        <f aca="false">(1+AG13)/(1+Prix!$G79)-1</f>
        <v>0.00335346443032147</v>
      </c>
      <c r="O13" s="63" t="n">
        <f aca="false">(1+AH13)/(1+Prix!$G79)-1</f>
        <v>0.0109999999999999</v>
      </c>
      <c r="P13" s="63" t="n">
        <f aca="false">(1+AI13)/(1+Prix!$G79)-1</f>
        <v>0.0102004744958479</v>
      </c>
      <c r="Q13" s="63" t="n">
        <f aca="false">(1+AJ13)/(1+Prix!$G79)-1</f>
        <v>-0.000593119810201936</v>
      </c>
      <c r="R13" s="63" t="n">
        <f aca="false">(1+AK13)/(1+Prix!$G79)-1</f>
        <v>0.00918091384999031</v>
      </c>
      <c r="S13" s="63" t="n">
        <f aca="false">(1+AL13)/(1+Prix!$G79)-1</f>
        <v>0.00921660632306587</v>
      </c>
      <c r="T13" s="64" t="n">
        <f aca="false">(1+AM13)/(1+Prix!$G79)-1</f>
        <v>0.00492993593041624</v>
      </c>
      <c r="U13" s="65" t="n">
        <f aca="false">(1+AN13)/(1+Prix!$G79)-1</f>
        <v>0.0136955317428682</v>
      </c>
      <c r="V13" s="62" t="n">
        <f aca="false">(1+C13)*(1+Prix!G79)-1</f>
        <v>0.0286925</v>
      </c>
      <c r="W13" s="66" t="n">
        <v>0.0317996621285896</v>
      </c>
      <c r="X13" s="66" t="n">
        <v>0.032</v>
      </c>
      <c r="Y13" s="66" t="n">
        <v>0.00977261382530714</v>
      </c>
      <c r="Z13" s="66" t="n">
        <v>0.00923266822831437</v>
      </c>
      <c r="AA13" s="66" t="n">
        <v>0.0189805254869737</v>
      </c>
      <c r="AB13" s="66" t="n">
        <v>0.0108668391473568</v>
      </c>
      <c r="AC13" s="66" t="n">
        <v>0.0200891970905206</v>
      </c>
      <c r="AD13" s="66" t="n">
        <v>0.0250316725978648</v>
      </c>
      <c r="AE13" s="66" t="n">
        <v>0.0124189991338564</v>
      </c>
      <c r="AF13" s="66" t="n">
        <v>0.0233368450968761</v>
      </c>
      <c r="AG13" s="66" t="n">
        <v>0.0209121500578522</v>
      </c>
      <c r="AH13" s="66" t="n">
        <v>0.0286925</v>
      </c>
      <c r="AI13" s="66" t="n">
        <v>0.0278789827995254</v>
      </c>
      <c r="AJ13" s="66" t="n">
        <v>0.0168965005931196</v>
      </c>
      <c r="AK13" s="66" t="n">
        <v>0.0268415798423651</v>
      </c>
      <c r="AL13" s="66" t="n">
        <v>0.0268778969337196</v>
      </c>
      <c r="AM13" s="66" t="n">
        <v>0.0225162098091987</v>
      </c>
      <c r="AN13" s="67" t="n">
        <v>0.0314352035483685</v>
      </c>
    </row>
    <row r="14" customFormat="false" ht="15" hidden="false" customHeight="false" outlineLevel="0" collapsed="false">
      <c r="B14" s="61" t="n">
        <f aca="false">B13+1</f>
        <v>2023</v>
      </c>
      <c r="C14" s="62" t="n">
        <v>0.0105</v>
      </c>
      <c r="D14" s="63" t="n">
        <f aca="false">(1+W14)/(1+Prix!$G80)-1</f>
        <v>0.0128642624953328</v>
      </c>
      <c r="E14" s="63" t="n">
        <f aca="false">(1+X14)/(1+Prix!$G80)-1</f>
        <v>0.0105</v>
      </c>
      <c r="F14" s="63" t="n">
        <f aca="false">(1+Y14)/(1+Prix!$G80)-1</f>
        <v>0.0105</v>
      </c>
      <c r="G14" s="63" t="n">
        <f aca="false">(1+Z14)/(1+Prix!$G80)-1</f>
        <v>0.0105</v>
      </c>
      <c r="H14" s="63" t="n">
        <f aca="false">(1+AA14)/(1+Prix!$G80)-1</f>
        <v>0.00173492877446013</v>
      </c>
      <c r="I14" s="63" t="n">
        <f aca="false">(1+AB14)/(1+Prix!$G80)-1</f>
        <v>0.0105</v>
      </c>
      <c r="J14" s="63" t="n">
        <f aca="false">(1+AC14)/(1+Prix!$G80)-1</f>
        <v>0.00588783091795952</v>
      </c>
      <c r="K14" s="63" t="n">
        <f aca="false">(1+AD14)/(1+Prix!$G80)-1</f>
        <v>0.00660608455156053</v>
      </c>
      <c r="L14" s="63" t="n">
        <f aca="false">(1+AE14)/(1+Prix!$G80)-1</f>
        <v>-0.00406429214212722</v>
      </c>
      <c r="M14" s="63" t="n">
        <f aca="false">(1+AF14)/(1+Prix!$G80)-1</f>
        <v>0.00560746740418816</v>
      </c>
      <c r="N14" s="63" t="n">
        <f aca="false">(1+AG14)/(1+Prix!$G80)-1</f>
        <v>0.00346446874352258</v>
      </c>
      <c r="O14" s="63" t="n">
        <f aca="false">(1+AH14)/(1+Prix!$G80)-1</f>
        <v>0.0105</v>
      </c>
      <c r="P14" s="63" t="n">
        <f aca="false">(1+AI14)/(1+Prix!$G80)-1</f>
        <v>0.00980165942315314</v>
      </c>
      <c r="Q14" s="63" t="n">
        <f aca="false">(1+AJ14)/(1+Prix!$G80)-1</f>
        <v>-0.00138285262741999</v>
      </c>
      <c r="R14" s="63" t="n">
        <f aca="false">(1+AK14)/(1+Prix!$G80)-1</f>
        <v>0.00878961704902559</v>
      </c>
      <c r="S14" s="63" t="n">
        <f aca="false">(1+AL14)/(1+Prix!$G80)-1</f>
        <v>0.00881339322824548</v>
      </c>
      <c r="T14" s="64" t="n">
        <f aca="false">(1+AM14)/(1+Prix!$G80)-1</f>
        <v>0.00458243719504314</v>
      </c>
      <c r="U14" s="65" t="n">
        <f aca="false">(1+AN14)/(1+Prix!$G80)-1</f>
        <v>0.0109134968956106</v>
      </c>
      <c r="V14" s="62" t="n">
        <f aca="false">(1+C14)*(1+Prix!G80)-1</f>
        <v>0.0281837499999999</v>
      </c>
      <c r="W14" s="66" t="n">
        <v>0.0305893870890013</v>
      </c>
      <c r="X14" s="66" t="n">
        <v>0.0281837499999999</v>
      </c>
      <c r="Y14" s="66" t="n">
        <v>0.0281837499999999</v>
      </c>
      <c r="Z14" s="66" t="n">
        <v>0.0281837499999999</v>
      </c>
      <c r="AA14" s="66" t="n">
        <v>0.0192652900280133</v>
      </c>
      <c r="AB14" s="66" t="n">
        <v>0.0281837499999999</v>
      </c>
      <c r="AC14" s="66" t="n">
        <v>0.023490867959024</v>
      </c>
      <c r="AD14" s="66" t="n">
        <v>0.024221691031213</v>
      </c>
      <c r="AE14" s="66" t="n">
        <v>0.0133645827453857</v>
      </c>
      <c r="AF14" s="66" t="n">
        <v>0.0232055980837615</v>
      </c>
      <c r="AG14" s="66" t="n">
        <v>0.0210250969465342</v>
      </c>
      <c r="AH14" s="66" t="n">
        <v>0.0281837499999999</v>
      </c>
      <c r="AI14" s="66" t="n">
        <v>0.0274731884630584</v>
      </c>
      <c r="AJ14" s="66" t="n">
        <v>0.0160929474516003</v>
      </c>
      <c r="AK14" s="66" t="n">
        <v>0.0264434353473837</v>
      </c>
      <c r="AL14" s="66" t="n">
        <v>0.0264676276097398</v>
      </c>
      <c r="AM14" s="66" t="n">
        <v>0.0221626298459565</v>
      </c>
      <c r="AN14" s="67" t="n">
        <v>0.0286044830912839</v>
      </c>
    </row>
    <row r="15" customFormat="false" ht="15" hidden="false" customHeight="false" outlineLevel="0" collapsed="false">
      <c r="B15" s="61" t="n">
        <f aca="false">B14+1</f>
        <v>2024</v>
      </c>
      <c r="C15" s="62" t="n">
        <v>0.0108</v>
      </c>
      <c r="D15" s="63" t="n">
        <f aca="false">(1+W15)/(1+Prix!$G81)-1</f>
        <v>0.0132035558515822</v>
      </c>
      <c r="E15" s="63" t="n">
        <f aca="false">(1+X15)/(1+Prix!$G81)-1</f>
        <v>0.0107999999999999</v>
      </c>
      <c r="F15" s="63" t="n">
        <f aca="false">(1+Y15)/(1+Prix!$G81)-1</f>
        <v>0.0107999999999999</v>
      </c>
      <c r="G15" s="63" t="n">
        <f aca="false">(1+Z15)/(1+Prix!$G81)-1</f>
        <v>0.0107999999999999</v>
      </c>
      <c r="H15" s="63" t="n">
        <f aca="false">(1+AA15)/(1+Prix!$G81)-1</f>
        <v>0.00449263371336639</v>
      </c>
      <c r="I15" s="63" t="n">
        <f aca="false">(1+AB15)/(1+Prix!$G81)-1</f>
        <v>0.0107999999999999</v>
      </c>
      <c r="J15" s="63" t="n">
        <f aca="false">(1+AC15)/(1+Prix!$G81)-1</f>
        <v>0.00445031824002506</v>
      </c>
      <c r="K15" s="63" t="n">
        <f aca="false">(1+AD15)/(1+Prix!$G81)-1</f>
        <v>0.00829896193771584</v>
      </c>
      <c r="L15" s="63" t="n">
        <f aca="false">(1+AE15)/(1+Prix!$G81)-1</f>
        <v>-0.000670898604660408</v>
      </c>
      <c r="M15" s="63" t="n">
        <f aca="false">(1+AF15)/(1+Prix!$G81)-1</f>
        <v>0.00796552974130838</v>
      </c>
      <c r="N15" s="63" t="n">
        <f aca="false">(1+AG15)/(1+Prix!$G81)-1</f>
        <v>0.00605743846473983</v>
      </c>
      <c r="O15" s="63" t="n">
        <f aca="false">(1+AH15)/(1+Prix!$G81)-1</f>
        <v>0.0107999999999999</v>
      </c>
      <c r="P15" s="63" t="n">
        <f aca="false">(1+AI15)/(1+Prix!$G81)-1</f>
        <v>0.0100994957983194</v>
      </c>
      <c r="Q15" s="63" t="n">
        <f aca="false">(1+AJ15)/(1+Prix!$G81)-1</f>
        <v>0.000296589223924837</v>
      </c>
      <c r="R15" s="63" t="n">
        <f aca="false">(1+AK15)/(1+Prix!$G81)-1</f>
        <v>0.0110930684851109</v>
      </c>
      <c r="S15" s="63" t="n">
        <f aca="false">(1+AL15)/(1+Prix!$G81)-1</f>
        <v>0.0111049765677236</v>
      </c>
      <c r="T15" s="64" t="n">
        <f aca="false">(1+AM15)/(1+Prix!$G81)-1</f>
        <v>0.00636563858821182</v>
      </c>
      <c r="U15" s="65" t="n">
        <f aca="false">(1+AN15)/(1+Prix!$G81)-1</f>
        <v>0.0126031430148186</v>
      </c>
      <c r="V15" s="62" t="n">
        <f aca="false">(1+C15)*(1+Prix!G81)-1</f>
        <v>0.028489</v>
      </c>
      <c r="W15" s="66" t="n">
        <v>0.0309346180789849</v>
      </c>
      <c r="X15" s="66" t="n">
        <v>0.028489</v>
      </c>
      <c r="Y15" s="66" t="n">
        <v>0.028489</v>
      </c>
      <c r="Z15" s="66" t="n">
        <v>0.028489</v>
      </c>
      <c r="AA15" s="66" t="n">
        <v>0.0220712548033504</v>
      </c>
      <c r="AB15" s="66" t="n">
        <v>0.028489</v>
      </c>
      <c r="AC15" s="66" t="n">
        <v>0.0220281988092255</v>
      </c>
      <c r="AD15" s="66" t="n">
        <v>0.025944193771626</v>
      </c>
      <c r="AE15" s="66" t="n">
        <v>0.0168173606697581</v>
      </c>
      <c r="AF15" s="66" t="n">
        <v>0.0256049265117813</v>
      </c>
      <c r="AG15" s="66" t="n">
        <v>0.0236634436378729</v>
      </c>
      <c r="AH15" s="66" t="n">
        <v>0.028489</v>
      </c>
      <c r="AI15" s="66" t="n">
        <v>0.02777623697479</v>
      </c>
      <c r="AJ15" s="66" t="n">
        <v>0.0178017795353436</v>
      </c>
      <c r="AK15" s="66" t="n">
        <v>0.0287871971836005</v>
      </c>
      <c r="AL15" s="66" t="n">
        <v>0.0287993136576588</v>
      </c>
      <c r="AM15" s="66" t="n">
        <v>0.0239770372635055</v>
      </c>
      <c r="AN15" s="67" t="n">
        <v>0.0303236980175781</v>
      </c>
    </row>
    <row r="16" customFormat="false" ht="15" hidden="false" customHeight="false" outlineLevel="0" collapsed="false">
      <c r="B16" s="61" t="n">
        <f aca="false">B15+1</f>
        <v>2025</v>
      </c>
      <c r="C16" s="62" t="n">
        <v>0.0111</v>
      </c>
      <c r="D16" s="63" t="n">
        <f aca="false">(1+W16)/(1+Prix!$G82)-1</f>
        <v>0.0140470743244696</v>
      </c>
      <c r="E16" s="63" t="n">
        <f aca="false">(1+X16)/(1+Prix!$G82)-1</f>
        <v>0.0111000000000001</v>
      </c>
      <c r="F16" s="63" t="n">
        <f aca="false">(1+Y16)/(1+Prix!$G82)-1</f>
        <v>0.0111000000000001</v>
      </c>
      <c r="G16" s="63" t="n">
        <f aca="false">(1+Z16)/(1+Prix!$G82)-1</f>
        <v>0.0111000000000001</v>
      </c>
      <c r="H16" s="63" t="n">
        <f aca="false">(1+AA16)/(1+Prix!$G82)-1</f>
        <v>0.00556541779448816</v>
      </c>
      <c r="I16" s="63" t="n">
        <f aca="false">(1+AB16)/(1+Prix!$G82)-1</f>
        <v>0.0111000000000001</v>
      </c>
      <c r="J16" s="63" t="n">
        <f aca="false">(1+AC16)/(1+Prix!$G82)-1</f>
        <v>0.002080124503961</v>
      </c>
      <c r="K16" s="63" t="n">
        <f aca="false">(1+AD16)/(1+Prix!$G82)-1</f>
        <v>0.00829872567420709</v>
      </c>
      <c r="L16" s="63" t="n">
        <f aca="false">(1+AE16)/(1+Prix!$G82)-1</f>
        <v>0.00104732807488883</v>
      </c>
      <c r="M16" s="63" t="n">
        <f aca="false">(1+AF16)/(1+Prix!$G82)-1</f>
        <v>0.0086321577924855</v>
      </c>
      <c r="N16" s="63" t="n">
        <f aca="false">(1+AG16)/(1+Prix!$G82)-1</f>
        <v>0.00696257831670222</v>
      </c>
      <c r="O16" s="63" t="n">
        <f aca="false">(1+AH16)/(1+Prix!$G82)-1</f>
        <v>0.0111000000000001</v>
      </c>
      <c r="P16" s="63" t="n">
        <f aca="false">(1+AI16)/(1+Prix!$G82)-1</f>
        <v>0.0104993776548454</v>
      </c>
      <c r="Q16" s="63" t="n">
        <f aca="false">(1+AJ16)/(1+Prix!$G82)-1</f>
        <v>0.000296354835522816</v>
      </c>
      <c r="R16" s="63" t="n">
        <f aca="false">(1+AK16)/(1+Prix!$G82)-1</f>
        <v>0.0100992591129112</v>
      </c>
      <c r="S16" s="63" t="n">
        <f aca="false">(1+AL16)/(1+Prix!$G82)-1</f>
        <v>0.0100992591129114</v>
      </c>
      <c r="T16" s="64" t="n">
        <f aca="false">(1+AM16)/(1+Prix!$G82)-1</f>
        <v>0.00666259994995455</v>
      </c>
      <c r="U16" s="65" t="n">
        <f aca="false">(1+AN16)/(1+Prix!$G82)-1</f>
        <v>0.00983628603381881</v>
      </c>
      <c r="V16" s="62" t="n">
        <f aca="false">(1+C16)*(1+Prix!G82)-1</f>
        <v>0.0287942500000002</v>
      </c>
      <c r="W16" s="66" t="n">
        <v>0.0317928981251478</v>
      </c>
      <c r="X16" s="66" t="n">
        <v>0.0287942500000002</v>
      </c>
      <c r="Y16" s="66" t="n">
        <v>0.0287942500000002</v>
      </c>
      <c r="Z16" s="66" t="n">
        <v>0.0287942500000002</v>
      </c>
      <c r="AA16" s="66" t="n">
        <v>0.0231628126058918</v>
      </c>
      <c r="AB16" s="66" t="n">
        <v>0.0287942500000002</v>
      </c>
      <c r="AC16" s="66" t="n">
        <v>0.0196165266827804</v>
      </c>
      <c r="AD16" s="66" t="n">
        <v>0.0259439533735057</v>
      </c>
      <c r="AE16" s="66" t="n">
        <v>0.0185656563161996</v>
      </c>
      <c r="AF16" s="66" t="n">
        <v>0.0262832205538541</v>
      </c>
      <c r="AG16" s="66" t="n">
        <v>0.0245844234372445</v>
      </c>
      <c r="AH16" s="66" t="n">
        <v>0.0287942500000002</v>
      </c>
      <c r="AI16" s="66" t="n">
        <v>0.0281831167638054</v>
      </c>
      <c r="AJ16" s="66" t="n">
        <v>0.0178015410451446</v>
      </c>
      <c r="AK16" s="66" t="n">
        <v>0.0277759961473871</v>
      </c>
      <c r="AL16" s="66" t="n">
        <v>0.0277759961473873</v>
      </c>
      <c r="AM16" s="66" t="n">
        <v>0.0242791954490789</v>
      </c>
      <c r="AN16" s="67" t="n">
        <v>0.0275084210394108</v>
      </c>
    </row>
    <row r="17" customFormat="false" ht="15" hidden="false" customHeight="false" outlineLevel="0" collapsed="false">
      <c r="B17" s="61" t="n">
        <f aca="false">B16+1</f>
        <v>2026</v>
      </c>
      <c r="C17" s="62" t="n">
        <v>0.0114</v>
      </c>
      <c r="D17" s="63" t="n">
        <f aca="false">(1+W17)/(1+Prix!$G83)-1</f>
        <v>0.0113642914539565</v>
      </c>
      <c r="E17" s="63" t="n">
        <f aca="false">(1+X17)/(1+Prix!$G83)-1</f>
        <v>0.0114000000000001</v>
      </c>
      <c r="F17" s="63" t="n">
        <f aca="false">(1+Y17)/(1+Prix!$G83)-1</f>
        <v>0.0114000000000001</v>
      </c>
      <c r="G17" s="63" t="n">
        <f aca="false">(1+Z17)/(1+Prix!$G83)-1</f>
        <v>0.0114000000000001</v>
      </c>
      <c r="H17" s="63" t="n">
        <f aca="false">(1+AA17)/(1+Prix!$G83)-1</f>
        <v>0.00663820174527197</v>
      </c>
      <c r="I17" s="63" t="n">
        <f aca="false">(1+AB17)/(1+Prix!$G83)-1</f>
        <v>0.0114000000000001</v>
      </c>
      <c r="J17" s="63" t="n">
        <f aca="false">(1+AC17)/(1+Prix!$G83)-1</f>
        <v>0.00179585820971262</v>
      </c>
      <c r="K17" s="63" t="n">
        <f aca="false">(1+AD17)/(1+Prix!$G83)-1</f>
        <v>0.00829848978383185</v>
      </c>
      <c r="L17" s="63" t="n">
        <f aca="false">(1+AE17)/(1+Prix!$G83)-1</f>
        <v>0.00276555432018855</v>
      </c>
      <c r="M17" s="63" t="n">
        <f aca="false">(1+AF17)/(1+Prix!$G83)-1</f>
        <v>0.00929878590464894</v>
      </c>
      <c r="N17" s="63" t="n">
        <f aca="false">(1+AG17)/(1+Prix!$G83)-1</f>
        <v>0.00786771811734588</v>
      </c>
      <c r="O17" s="63" t="n">
        <f aca="false">(1+AH17)/(1+Prix!$G83)-1</f>
        <v>0.0114000000000001</v>
      </c>
      <c r="P17" s="63" t="n">
        <f aca="false">(1+AI17)/(1+Prix!$G83)-1</f>
        <v>0.0108992596979565</v>
      </c>
      <c r="Q17" s="63" t="n">
        <f aca="false">(1+AJ17)/(1+Prix!$G83)-1</f>
        <v>0.000296120817293577</v>
      </c>
      <c r="R17" s="63" t="n">
        <f aca="false">(1+AK17)/(1+Prix!$G83)-1</f>
        <v>0.0104991412496298</v>
      </c>
      <c r="S17" s="63" t="n">
        <f aca="false">(1+AL17)/(1+Prix!$G83)-1</f>
        <v>0.0104991412496298</v>
      </c>
      <c r="T17" s="64" t="n">
        <f aca="false">(1+AM17)/(1+Prix!$G83)-1</f>
        <v>0.00688978977406207</v>
      </c>
      <c r="U17" s="65" t="n">
        <f aca="false">(1+AN17)/(1+Prix!$G83)-1</f>
        <v>0.0103308955843309</v>
      </c>
      <c r="V17" s="62" t="n">
        <f aca="false">(1+C17)*(1+Prix!G83)-1</f>
        <v>0.0290995000000001</v>
      </c>
      <c r="W17" s="66" t="n">
        <v>0.0290631665544008</v>
      </c>
      <c r="X17" s="66" t="n">
        <v>0.0290995000000001</v>
      </c>
      <c r="Y17" s="66" t="n">
        <v>0.0290995000000001</v>
      </c>
      <c r="Z17" s="66" t="n">
        <v>0.0290995000000001</v>
      </c>
      <c r="AA17" s="66" t="n">
        <v>0.0242543702758142</v>
      </c>
      <c r="AB17" s="66" t="n">
        <v>0.0290995000000001</v>
      </c>
      <c r="AC17" s="66" t="n">
        <v>0.0193272857283826</v>
      </c>
      <c r="AD17" s="66" t="n">
        <v>0.0259437133550491</v>
      </c>
      <c r="AE17" s="66" t="n">
        <v>0.020313951520792</v>
      </c>
      <c r="AF17" s="66" t="n">
        <v>0.0269615146579805</v>
      </c>
      <c r="AG17" s="66" t="n">
        <v>0.0255054031843995</v>
      </c>
      <c r="AH17" s="66" t="n">
        <v>0.0290995000000001</v>
      </c>
      <c r="AI17" s="66" t="n">
        <v>0.0285899967426708</v>
      </c>
      <c r="AJ17" s="66" t="n">
        <v>0.0178013029315962</v>
      </c>
      <c r="AK17" s="66" t="n">
        <v>0.0281828762214984</v>
      </c>
      <c r="AL17" s="66" t="n">
        <v>0.0281828762214984</v>
      </c>
      <c r="AM17" s="66" t="n">
        <v>0.0245103610951083</v>
      </c>
      <c r="AN17" s="67" t="n">
        <v>0.0280116862570567</v>
      </c>
    </row>
    <row r="18" customFormat="false" ht="15" hidden="false" customHeight="false" outlineLevel="0" collapsed="false">
      <c r="B18" s="61" t="n">
        <f aca="false">B17+1</f>
        <v>2027</v>
      </c>
      <c r="C18" s="62" t="n">
        <v>0.0116</v>
      </c>
      <c r="D18" s="63" t="n">
        <f aca="false">(1+W18)/(1+Prix!$G84)-1</f>
        <v>0.0115419043365841</v>
      </c>
      <c r="E18" s="63" t="n">
        <f aca="false">(1+X18)/(1+Prix!$G84)-1</f>
        <v>0.0116000000000001</v>
      </c>
      <c r="F18" s="63" t="n">
        <f aca="false">(1+Y18)/(1+Prix!$G84)-1</f>
        <v>0.0116000000000001</v>
      </c>
      <c r="G18" s="63" t="n">
        <f aca="false">(1+Z18)/(1+Prix!$G84)-1</f>
        <v>0.0116000000000001</v>
      </c>
      <c r="H18" s="63" t="n">
        <f aca="false">(1+AA18)/(1+Prix!$G84)-1</f>
        <v>0.0076116253820806</v>
      </c>
      <c r="I18" s="63" t="n">
        <f aca="false">(1+AB18)/(1+Prix!$G84)-1</f>
        <v>0.0116000000000001</v>
      </c>
      <c r="J18" s="63" t="n">
        <f aca="false">(1+AC18)/(1+Prix!$G84)-1</f>
        <v>0.00301541456165721</v>
      </c>
      <c r="K18" s="63" t="n">
        <f aca="false">(1+AD18)/(1+Prix!$G84)-1</f>
        <v>0.00819883617713746</v>
      </c>
      <c r="L18" s="63" t="n">
        <f aca="false">(1+AE18)/(1+Prix!$G84)-1</f>
        <v>0.0043847381503952</v>
      </c>
      <c r="M18" s="63" t="n">
        <f aca="false">(1+AF18)/(1+Prix!$G84)-1</f>
        <v>0.00986583160732479</v>
      </c>
      <c r="N18" s="63" t="n">
        <f aca="false">(1+AG18)/(1+Prix!$G84)-1</f>
        <v>0.00867339298236347</v>
      </c>
      <c r="O18" s="63" t="n">
        <f aca="false">(1+AH18)/(1+Prix!$G84)-1</f>
        <v>0.0116000000000001</v>
      </c>
      <c r="P18" s="63" t="n">
        <f aca="false">(1+AI18)/(1+Prix!$G84)-1</f>
        <v>0.0111994279514742</v>
      </c>
      <c r="Q18" s="63" t="n">
        <f aca="false">(1+AJ18)/(1+Prix!$G84)-1</f>
        <v>0.000197258112239584</v>
      </c>
      <c r="R18" s="63" t="n">
        <f aca="false">(1+AK18)/(1+Prix!$G84)-1</f>
        <v>0.0107993490482294</v>
      </c>
      <c r="S18" s="63" t="n">
        <f aca="false">(1+AL18)/(1+Prix!$G84)-1</f>
        <v>0.0107993490482297</v>
      </c>
      <c r="T18" s="64" t="n">
        <f aca="false">(1+AM18)/(1+Prix!$G84)-1</f>
        <v>0.00711044232979785</v>
      </c>
      <c r="U18" s="65" t="n">
        <f aca="false">(1+AN18)/(1+Prix!$G84)-1</f>
        <v>0.0107258380012691</v>
      </c>
      <c r="V18" s="62" t="n">
        <f aca="false">(1+C18)*(1+Prix!G84)-1</f>
        <v>0.0293030000000001</v>
      </c>
      <c r="W18" s="66" t="n">
        <v>0.0292438876624743</v>
      </c>
      <c r="X18" s="66" t="n">
        <v>0.0293030000000001</v>
      </c>
      <c r="Y18" s="66" t="n">
        <v>0.0293030000000001</v>
      </c>
      <c r="Z18" s="66" t="n">
        <v>0.0293030000000001</v>
      </c>
      <c r="AA18" s="66" t="n">
        <v>0.025244828826267</v>
      </c>
      <c r="AB18" s="66" t="n">
        <v>0.0293030000000001</v>
      </c>
      <c r="AC18" s="66" t="n">
        <v>0.0205681843164862</v>
      </c>
      <c r="AD18" s="66" t="n">
        <v>0.0258423158102374</v>
      </c>
      <c r="AE18" s="66" t="n">
        <v>0.0219614710680271</v>
      </c>
      <c r="AF18" s="66" t="n">
        <v>0.0275384836604531</v>
      </c>
      <c r="AG18" s="66" t="n">
        <v>0.026325177359555</v>
      </c>
      <c r="AH18" s="66" t="n">
        <v>0.0293030000000001</v>
      </c>
      <c r="AI18" s="66" t="n">
        <v>0.0288954179406251</v>
      </c>
      <c r="AJ18" s="66" t="n">
        <v>0.0177007101292039</v>
      </c>
      <c r="AK18" s="66" t="n">
        <v>0.0284883376565734</v>
      </c>
      <c r="AL18" s="66" t="n">
        <v>0.0284883376565737</v>
      </c>
      <c r="AM18" s="66" t="n">
        <v>0.0247348750705694</v>
      </c>
      <c r="AN18" s="67" t="n">
        <v>0.0284135401662915</v>
      </c>
    </row>
    <row r="19" customFormat="false" ht="15" hidden="false" customHeight="false" outlineLevel="0" collapsed="false">
      <c r="B19" s="61" t="n">
        <f aca="false">B18+1</f>
        <v>2028</v>
      </c>
      <c r="C19" s="62" t="n">
        <v>0.0118</v>
      </c>
      <c r="D19" s="63" t="n">
        <f aca="false">(1+W19)/(1+Prix!$G85)-1</f>
        <v>0.0115287083954865</v>
      </c>
      <c r="E19" s="63" t="n">
        <f aca="false">(1+X19)/(1+Prix!$G85)-1</f>
        <v>0.0118</v>
      </c>
      <c r="F19" s="63" t="n">
        <f aca="false">(1+Y19)/(1+Prix!$G85)-1</f>
        <v>0.0118</v>
      </c>
      <c r="G19" s="63" t="n">
        <f aca="false">(1+Z19)/(1+Prix!$G85)-1</f>
        <v>0.0118</v>
      </c>
      <c r="H19" s="63" t="n">
        <f aca="false">(1+AA19)/(1+Prix!$G85)-1</f>
        <v>0.00848560656663588</v>
      </c>
      <c r="I19" s="63" t="n">
        <f aca="false">(1+AB19)/(1+Prix!$G85)-1</f>
        <v>0.0118</v>
      </c>
      <c r="J19" s="63" t="n">
        <f aca="false">(1+AC19)/(1+Prix!$G85)-1</f>
        <v>0.00318965061228216</v>
      </c>
      <c r="K19" s="63" t="n">
        <f aca="false">(1+AD19)/(1+Prix!$G85)-1</f>
        <v>0.0089999999999999</v>
      </c>
      <c r="L19" s="63" t="n">
        <f aca="false">(1+AE19)/(1+Prix!$G85)-1</f>
        <v>0.00590460590460573</v>
      </c>
      <c r="M19" s="63" t="n">
        <f aca="false">(1+AF19)/(1+Prix!$G85)-1</f>
        <v>0.0103333333333333</v>
      </c>
      <c r="N19" s="63" t="n">
        <f aca="false">(1+AG19)/(1+Prix!$G85)-1</f>
        <v>0.00937957057080663</v>
      </c>
      <c r="O19" s="63" t="n">
        <f aca="false">(1+AH19)/(1+Prix!$G85)-1</f>
        <v>0.0118</v>
      </c>
      <c r="P19" s="63" t="n">
        <f aca="false">(1+AI19)/(1+Prix!$G85)-1</f>
        <v>0.0114000000000001</v>
      </c>
      <c r="Q19" s="63" t="n">
        <f aca="false">(1+AJ19)/(1+Prix!$G85)-1</f>
        <v>0</v>
      </c>
      <c r="R19" s="63" t="n">
        <f aca="false">(1+AK19)/(1+Prix!$G85)-1</f>
        <v>0.0109999999999999</v>
      </c>
      <c r="S19" s="63" t="n">
        <f aca="false">(1+AL19)/(1+Prix!$G85)-1</f>
        <v>0.0109999999999999</v>
      </c>
      <c r="T19" s="64" t="n">
        <f aca="false">(1+AM19)/(1+Prix!$G85)-1</f>
        <v>0.0071350411918818</v>
      </c>
      <c r="U19" s="65" t="n">
        <f aca="false">(1+AN19)/(1+Prix!$G85)-1</f>
        <v>0.0110212027606642</v>
      </c>
      <c r="V19" s="62" t="n">
        <f aca="false">(1+C19)*(1+Prix!G85)-1</f>
        <v>0.0295065000000001</v>
      </c>
      <c r="W19" s="66" t="n">
        <v>0.0292304607924077</v>
      </c>
      <c r="X19" s="66" t="n">
        <v>0.0295065000000001</v>
      </c>
      <c r="Y19" s="66" t="n">
        <v>0.0295065000000001</v>
      </c>
      <c r="Z19" s="66" t="n">
        <v>0.0295065000000001</v>
      </c>
      <c r="AA19" s="66" t="n">
        <v>0.026134104681552</v>
      </c>
      <c r="AB19" s="66" t="n">
        <v>0.0295065000000001</v>
      </c>
      <c r="AC19" s="66" t="n">
        <v>0.0207454694979972</v>
      </c>
      <c r="AD19" s="66" t="n">
        <v>0.0266575</v>
      </c>
      <c r="AE19" s="66" t="n">
        <v>0.0235079365079365</v>
      </c>
      <c r="AF19" s="66" t="n">
        <v>0.0280141666666667</v>
      </c>
      <c r="AG19" s="66" t="n">
        <v>0.0270437130557959</v>
      </c>
      <c r="AH19" s="66" t="n">
        <v>0.0295065000000001</v>
      </c>
      <c r="AI19" s="66" t="n">
        <v>0.0290995000000001</v>
      </c>
      <c r="AJ19" s="66" t="n">
        <v>0.0175000000000001</v>
      </c>
      <c r="AK19" s="66" t="n">
        <v>0.0286925</v>
      </c>
      <c r="AL19" s="66" t="n">
        <v>0.0286925</v>
      </c>
      <c r="AM19" s="66" t="n">
        <v>0.0247599044127398</v>
      </c>
      <c r="AN19" s="67" t="n">
        <v>0.0287140738089759</v>
      </c>
    </row>
    <row r="20" customFormat="false" ht="15" hidden="false" customHeight="false" outlineLevel="0" collapsed="false">
      <c r="B20" s="61" t="n">
        <f aca="false">B19+1</f>
        <v>2029</v>
      </c>
      <c r="C20" s="62" t="n">
        <v>0.0121</v>
      </c>
      <c r="D20" s="63" t="n">
        <f aca="false">(1+W20)/(1+Prix!$G86)-1</f>
        <v>0.0117278089905402</v>
      </c>
      <c r="E20" s="63" t="n">
        <f aca="false">(1+X20)/(1+Prix!$G86)-1</f>
        <v>0.0121</v>
      </c>
      <c r="F20" s="63" t="n">
        <f aca="false">(1+Y20)/(1+Prix!$G86)-1</f>
        <v>0.0121</v>
      </c>
      <c r="G20" s="63" t="n">
        <f aca="false">(1+Z20)/(1+Prix!$G86)-1</f>
        <v>0.0121</v>
      </c>
      <c r="H20" s="63" t="n">
        <f aca="false">(1+AA20)/(1+Prix!$G86)-1</f>
        <v>0.00955830811907998</v>
      </c>
      <c r="I20" s="63" t="n">
        <f aca="false">(1+AB20)/(1+Prix!$G86)-1</f>
        <v>0.0121</v>
      </c>
      <c r="J20" s="63" t="n">
        <f aca="false">(1+AC20)/(1+Prix!$G86)-1</f>
        <v>0.0117999999999998</v>
      </c>
      <c r="K20" s="63" t="n">
        <f aca="false">(1+AD20)/(1+Prix!$G86)-1</f>
        <v>0.00999999999999979</v>
      </c>
      <c r="L20" s="63" t="n">
        <f aca="false">(1+AE20)/(1+Prix!$G86)-1</f>
        <v>0.00762255762255726</v>
      </c>
      <c r="M20" s="63" t="n">
        <f aca="false">(1+AF20)/(1+Prix!$G86)-1</f>
        <v>0.0109999999999997</v>
      </c>
      <c r="N20" s="63" t="n">
        <f aca="false">(1+AG20)/(1+Prix!$G86)-1</f>
        <v>0.0102846779281047</v>
      </c>
      <c r="O20" s="63" t="n">
        <f aca="false">(1+AH20)/(1+Prix!$G86)-1</f>
        <v>0.0121</v>
      </c>
      <c r="P20" s="63" t="n">
        <f aca="false">(1+AI20)/(1+Prix!$G86)-1</f>
        <v>0.0117999999999998</v>
      </c>
      <c r="Q20" s="63" t="n">
        <f aca="false">(1+AJ20)/(1+Prix!$G86)-1</f>
        <v>0.00295000000000023</v>
      </c>
      <c r="R20" s="63" t="n">
        <f aca="false">(1+AK20)/(1+Prix!$G86)-1</f>
        <v>0.0114000000000001</v>
      </c>
      <c r="S20" s="63" t="n">
        <f aca="false">(1+AL20)/(1+Prix!$G86)-1</f>
        <v>0.0114000000000001</v>
      </c>
      <c r="T20" s="64" t="n">
        <f aca="false">(1+AM20)/(1+Prix!$G86)-1</f>
        <v>0.00856862519170765</v>
      </c>
      <c r="U20" s="65" t="n">
        <f aca="false">(1+AN20)/(1+Prix!$G86)-1</f>
        <v>0.011515902070498</v>
      </c>
      <c r="V20" s="62" t="n">
        <f aca="false">(1+C20)*(1+Prix!G86)-1</f>
        <v>0.0298117500000001</v>
      </c>
      <c r="W20" s="66" t="n">
        <v>0.0294330456478746</v>
      </c>
      <c r="X20" s="66" t="n">
        <v>0.0298117500000001</v>
      </c>
      <c r="Y20" s="66" t="n">
        <v>0.0298117500000001</v>
      </c>
      <c r="Z20" s="66" t="n">
        <v>0.0298117500000001</v>
      </c>
      <c r="AA20" s="66" t="n">
        <v>0.0272255785111639</v>
      </c>
      <c r="AB20" s="66" t="n">
        <v>0.0298117500000001</v>
      </c>
      <c r="AC20" s="66" t="n">
        <v>0.0295064999999999</v>
      </c>
      <c r="AD20" s="66" t="n">
        <v>0.0276749999999999</v>
      </c>
      <c r="AE20" s="66" t="n">
        <v>0.0252559523809521</v>
      </c>
      <c r="AF20" s="66" t="n">
        <v>0.0286924999999998</v>
      </c>
      <c r="AG20" s="66" t="n">
        <v>0.0279646597918466</v>
      </c>
      <c r="AH20" s="66" t="n">
        <v>0.0298117500000001</v>
      </c>
      <c r="AI20" s="66" t="n">
        <v>0.0295064999999999</v>
      </c>
      <c r="AJ20" s="66" t="n">
        <v>0.0205016250000003</v>
      </c>
      <c r="AK20" s="66" t="n">
        <v>0.0290995000000001</v>
      </c>
      <c r="AL20" s="66" t="n">
        <v>0.0290995000000001</v>
      </c>
      <c r="AM20" s="66" t="n">
        <v>0.0262185761325626</v>
      </c>
      <c r="AN20" s="67" t="n">
        <v>0.0292174303567319</v>
      </c>
    </row>
    <row r="21" customFormat="false" ht="15" hidden="false" customHeight="false" outlineLevel="0" collapsed="false">
      <c r="B21" s="61" t="n">
        <f aca="false">B20+1</f>
        <v>2030</v>
      </c>
      <c r="C21" s="62" t="n">
        <v>0.0124</v>
      </c>
      <c r="D21" s="63" t="n">
        <f aca="false">(1+W21)/(1+Prix!$G87)-1</f>
        <v>0.0118993113831261</v>
      </c>
      <c r="E21" s="63" t="n">
        <f aca="false">(1+X21)/(1+Prix!$G87)-1</f>
        <v>0.0124</v>
      </c>
      <c r="F21" s="63" t="n">
        <f aca="false">(1+Y21)/(1+Prix!$G87)-1</f>
        <v>0.0124</v>
      </c>
      <c r="G21" s="63" t="n">
        <f aca="false">(1+Z21)/(1+Prix!$G87)-1</f>
        <v>0.0124</v>
      </c>
      <c r="H21" s="63" t="n">
        <f aca="false">(1+AA21)/(1+Prix!$G87)-1</f>
        <v>0.0106310096715245</v>
      </c>
      <c r="I21" s="63" t="n">
        <f aca="false">(1+AB21)/(1+Prix!$G87)-1</f>
        <v>0.0124</v>
      </c>
      <c r="J21" s="63" t="n">
        <f aca="false">(1+AC21)/(1+Prix!$G87)-1</f>
        <v>0.0122</v>
      </c>
      <c r="K21" s="63" t="n">
        <f aca="false">(1+AD21)/(1+Prix!$G87)-1</f>
        <v>0.0110000000000003</v>
      </c>
      <c r="L21" s="63" t="n">
        <f aca="false">(1+AE21)/(1+Prix!$G87)-1</f>
        <v>0.00934050934050945</v>
      </c>
      <c r="M21" s="63" t="n">
        <f aca="false">(1+AF21)/(1+Prix!$G87)-1</f>
        <v>0.0116666666666669</v>
      </c>
      <c r="N21" s="63" t="n">
        <f aca="false">(1+AG21)/(1+Prix!$G87)-1</f>
        <v>0.0111897852854035</v>
      </c>
      <c r="O21" s="63" t="n">
        <f aca="false">(1+AH21)/(1+Prix!$G87)-1</f>
        <v>0.0124</v>
      </c>
      <c r="P21" s="63" t="n">
        <f aca="false">(1+AI21)/(1+Prix!$G87)-1</f>
        <v>0.0122000000000002</v>
      </c>
      <c r="Q21" s="63" t="n">
        <f aca="false">(1+AJ21)/(1+Prix!$G87)-1</f>
        <v>0.00610000000000022</v>
      </c>
      <c r="R21" s="63" t="n">
        <f aca="false">(1+AK21)/(1+Prix!$G87)-1</f>
        <v>0.0118000000000003</v>
      </c>
      <c r="S21" s="63" t="n">
        <f aca="false">(1+AL21)/(1+Prix!$G87)-1</f>
        <v>0.0118</v>
      </c>
      <c r="T21" s="64" t="n">
        <f aca="false">(1+AM21)/(1+Prix!$G87)-1</f>
        <v>0.00993366757866787</v>
      </c>
      <c r="U21" s="65" t="n">
        <f aca="false">(1+AN21)/(1+Prix!$G87)-1</f>
        <v>0.0120106013803321</v>
      </c>
      <c r="V21" s="62" t="n">
        <f aca="false">(1+C21)*(1+Prix!G87)-1</f>
        <v>0.0301169999999999</v>
      </c>
      <c r="W21" s="66" t="n">
        <v>0.0296075493323309</v>
      </c>
      <c r="X21" s="66" t="n">
        <v>0.0301169999999999</v>
      </c>
      <c r="Y21" s="66" t="n">
        <v>0.0301169999999999</v>
      </c>
      <c r="Z21" s="66" t="n">
        <v>0.0301169999999999</v>
      </c>
      <c r="AA21" s="66" t="n">
        <v>0.0283170523407763</v>
      </c>
      <c r="AB21" s="66" t="n">
        <v>0.0301169999999999</v>
      </c>
      <c r="AC21" s="66" t="n">
        <v>0.0299135000000001</v>
      </c>
      <c r="AD21" s="66" t="n">
        <v>0.0286925000000005</v>
      </c>
      <c r="AE21" s="66" t="n">
        <v>0.0270039682539684</v>
      </c>
      <c r="AF21" s="66" t="n">
        <v>0.0293708333333338</v>
      </c>
      <c r="AG21" s="66" t="n">
        <v>0.0288856065278982</v>
      </c>
      <c r="AH21" s="66" t="n">
        <v>0.0301169999999999</v>
      </c>
      <c r="AI21" s="66" t="n">
        <v>0.0299135000000004</v>
      </c>
      <c r="AJ21" s="66" t="n">
        <v>0.0237067500000003</v>
      </c>
      <c r="AK21" s="66" t="n">
        <v>0.0295065000000003</v>
      </c>
      <c r="AL21" s="66" t="n">
        <v>0.0295065000000001</v>
      </c>
      <c r="AM21" s="66" t="n">
        <v>0.0276075067612946</v>
      </c>
      <c r="AN21" s="67" t="n">
        <v>0.029720786904488</v>
      </c>
    </row>
    <row r="22" customFormat="false" ht="15" hidden="false" customHeight="false" outlineLevel="0" collapsed="false">
      <c r="B22" s="61" t="n">
        <f aca="false">B21+1</f>
        <v>2031</v>
      </c>
      <c r="C22" s="62" t="n">
        <v>0.0127</v>
      </c>
      <c r="D22" s="63" t="n">
        <f aca="false">(1+W22)/(1+Prix!$G88)-1</f>
        <v>0.0121332449097904</v>
      </c>
      <c r="E22" s="63" t="n">
        <f aca="false">(1+X22)/(1+Prix!$G88)-1</f>
        <v>0.0126999999999999</v>
      </c>
      <c r="F22" s="63" t="n">
        <f aca="false">(1+Y22)/(1+Prix!$G88)-1</f>
        <v>0.0126999999999999</v>
      </c>
      <c r="G22" s="63" t="n">
        <f aca="false">(1+Z22)/(1+Prix!$G88)-1</f>
        <v>0.0126999999999999</v>
      </c>
      <c r="H22" s="63" t="n">
        <f aca="false">(1+AA22)/(1+Prix!$G88)-1</f>
        <v>0.0117037112239682</v>
      </c>
      <c r="I22" s="63" t="n">
        <f aca="false">(1+AB22)/(1+Prix!$G88)-1</f>
        <v>0.0126999999999999</v>
      </c>
      <c r="J22" s="63" t="n">
        <f aca="false">(1+AC22)/(1+Prix!$G88)-1</f>
        <v>0.0125999999999997</v>
      </c>
      <c r="K22" s="63" t="n">
        <f aca="false">(1+AD22)/(1+Prix!$G88)-1</f>
        <v>0.0119999999999998</v>
      </c>
      <c r="L22" s="63" t="n">
        <f aca="false">(1+AE22)/(1+Prix!$G88)-1</f>
        <v>0.0110584610584608</v>
      </c>
      <c r="M22" s="63" t="n">
        <f aca="false">(1+AF22)/(1+Prix!$G88)-1</f>
        <v>0.0123333333333333</v>
      </c>
      <c r="N22" s="63" t="n">
        <f aca="false">(1+AG22)/(1+Prix!$G88)-1</f>
        <v>0.0120948926427014</v>
      </c>
      <c r="O22" s="63" t="n">
        <f aca="false">(1+AH22)/(1+Prix!$G88)-1</f>
        <v>0.0126999999999999</v>
      </c>
      <c r="P22" s="63" t="n">
        <f aca="false">(1+AI22)/(1+Prix!$G88)-1</f>
        <v>0.0125999999999997</v>
      </c>
      <c r="Q22" s="63" t="n">
        <f aca="false">(1+AJ22)/(1+Prix!$G88)-1</f>
        <v>0.00914999999999977</v>
      </c>
      <c r="R22" s="63" t="n">
        <f aca="false">(1+AK22)/(1+Prix!$G88)-1</f>
        <v>0.0121999999999998</v>
      </c>
      <c r="S22" s="63" t="n">
        <f aca="false">(1+AL22)/(1+Prix!$G88)-1</f>
        <v>0.0122</v>
      </c>
      <c r="T22" s="64" t="n">
        <f aca="false">(1+AM22)/(1+Prix!$G88)-1</f>
        <v>0.011435471577121</v>
      </c>
      <c r="U22" s="65" t="n">
        <f aca="false">(1+AN22)/(1+Prix!$G88)-1</f>
        <v>0.0125053006901656</v>
      </c>
      <c r="V22" s="62" t="n">
        <f aca="false">(1+C22)*(1+Prix!G88)-1</f>
        <v>0.03042225</v>
      </c>
      <c r="W22" s="66" t="n">
        <v>0.0298455766957117</v>
      </c>
      <c r="X22" s="66" t="n">
        <v>0.03042225</v>
      </c>
      <c r="Y22" s="66" t="n">
        <v>0.03042225</v>
      </c>
      <c r="Z22" s="66" t="n">
        <v>0.03042225</v>
      </c>
      <c r="AA22" s="66" t="n">
        <v>0.0294085261703878</v>
      </c>
      <c r="AB22" s="66" t="n">
        <v>0.03042225</v>
      </c>
      <c r="AC22" s="66" t="n">
        <v>0.0303204999999997</v>
      </c>
      <c r="AD22" s="66" t="n">
        <v>0.0297099999999999</v>
      </c>
      <c r="AE22" s="66" t="n">
        <v>0.0287519841269839</v>
      </c>
      <c r="AF22" s="66" t="n">
        <v>0.0300491666666667</v>
      </c>
      <c r="AG22" s="66" t="n">
        <v>0.0298065532639487</v>
      </c>
      <c r="AH22" s="66" t="n">
        <v>0.03042225</v>
      </c>
      <c r="AI22" s="66" t="n">
        <v>0.0303204999999997</v>
      </c>
      <c r="AJ22" s="66" t="n">
        <v>0.0268101249999999</v>
      </c>
      <c r="AK22" s="66" t="n">
        <v>0.0299134999999999</v>
      </c>
      <c r="AL22" s="66" t="n">
        <v>0.0299135000000001</v>
      </c>
      <c r="AM22" s="66" t="n">
        <v>0.0291355923297207</v>
      </c>
      <c r="AN22" s="67" t="n">
        <v>0.0302241434522437</v>
      </c>
    </row>
    <row r="23" customFormat="false" ht="15" hidden="false" customHeight="false" outlineLevel="0" collapsed="false">
      <c r="B23" s="61" t="n">
        <f aca="false">B22+1</f>
        <v>2032</v>
      </c>
      <c r="C23" s="62" t="n">
        <v>0.013</v>
      </c>
      <c r="D23" s="63" t="n">
        <f aca="false">(1+W23)/(1+Prix!$G89)-1</f>
        <v>0.0123529314096249</v>
      </c>
      <c r="E23" s="63" t="n">
        <f aca="false">(1+X23)/(1+Prix!$G89)-1</f>
        <v>0.0129999999999999</v>
      </c>
      <c r="F23" s="63" t="n">
        <f aca="false">(1+Y23)/(1+Prix!$G89)-1</f>
        <v>0.0129999999999999</v>
      </c>
      <c r="G23" s="63" t="n">
        <f aca="false">(1+Z23)/(1+Prix!$G89)-1</f>
        <v>0.0129999999999999</v>
      </c>
      <c r="H23" s="63" t="n">
        <f aca="false">(1+AA23)/(1+Prix!$G89)-1</f>
        <v>0.0127764127764127</v>
      </c>
      <c r="I23" s="63" t="n">
        <f aca="false">(1+AB23)/(1+Prix!$G89)-1</f>
        <v>0.0129999999999999</v>
      </c>
      <c r="J23" s="63" t="n">
        <f aca="false">(1+AC23)/(1+Prix!$G89)-1</f>
        <v>0.0129999999999997</v>
      </c>
      <c r="K23" s="63" t="n">
        <f aca="false">(1+AD23)/(1+Prix!$G89)-1</f>
        <v>0.0129999999999997</v>
      </c>
      <c r="L23" s="63" t="n">
        <f aca="false">(1+AE23)/(1+Prix!$G89)-1</f>
        <v>0.0127764127764127</v>
      </c>
      <c r="M23" s="63" t="n">
        <f aca="false">(1+AF23)/(1+Prix!$G89)-1</f>
        <v>0.0129999999999999</v>
      </c>
      <c r="N23" s="63" t="n">
        <f aca="false">(1+AG23)/(1+Prix!$G89)-1</f>
        <v>0.0129999999999999</v>
      </c>
      <c r="O23" s="63" t="n">
        <f aca="false">(1+AH23)/(1+Prix!$G89)-1</f>
        <v>0.0129999999999999</v>
      </c>
      <c r="P23" s="63" t="n">
        <f aca="false">(1+AI23)/(1+Prix!$G89)-1</f>
        <v>0.0129999999999997</v>
      </c>
      <c r="Q23" s="63" t="n">
        <f aca="false">(1+AJ23)/(1+Prix!$G89)-1</f>
        <v>0.0129999999999999</v>
      </c>
      <c r="R23" s="63" t="n">
        <f aca="false">(1+AK23)/(1+Prix!$G89)-1</f>
        <v>0.0125999999999999</v>
      </c>
      <c r="S23" s="63" t="n">
        <f aca="false">(1+AL23)/(1+Prix!$G89)-1</f>
        <v>0.0125999999999999</v>
      </c>
      <c r="T23" s="64" t="n">
        <f aca="false">(1+AM23)/(1+Prix!$G89)-1</f>
        <v>0.0129999999999999</v>
      </c>
      <c r="U23" s="65" t="n">
        <f aca="false">(1+AN23)/(1+Prix!$G89)-1</f>
        <v>0.0129999999999999</v>
      </c>
      <c r="V23" s="62" t="n">
        <f aca="false">(1+C23)*(1+Prix!G89)-1</f>
        <v>0.0307275</v>
      </c>
      <c r="W23" s="66" t="n">
        <v>0.0300691077092934</v>
      </c>
      <c r="X23" s="66" t="n">
        <v>0.0307275</v>
      </c>
      <c r="Y23" s="66" t="n">
        <v>0.0307275</v>
      </c>
      <c r="Z23" s="66" t="n">
        <v>0.0307275</v>
      </c>
      <c r="AA23" s="66" t="n">
        <v>0.0305</v>
      </c>
      <c r="AB23" s="66" t="n">
        <v>0.0307275</v>
      </c>
      <c r="AC23" s="66" t="n">
        <v>0.0307274999999998</v>
      </c>
      <c r="AD23" s="66" t="n">
        <v>0.0307274999999998</v>
      </c>
      <c r="AE23" s="66" t="n">
        <v>0.0305</v>
      </c>
      <c r="AF23" s="66" t="n">
        <v>0.0307275</v>
      </c>
      <c r="AG23" s="66" t="n">
        <v>0.0307275</v>
      </c>
      <c r="AH23" s="66" t="n">
        <v>0.0307275</v>
      </c>
      <c r="AI23" s="66" t="n">
        <v>0.0307274999999998</v>
      </c>
      <c r="AJ23" s="66" t="n">
        <v>0.0307275</v>
      </c>
      <c r="AK23" s="66" t="n">
        <v>0.0303205</v>
      </c>
      <c r="AL23" s="66" t="n">
        <v>0.0303205</v>
      </c>
      <c r="AM23" s="66" t="n">
        <v>0.0307275</v>
      </c>
      <c r="AN23" s="67" t="n">
        <v>0.0307275</v>
      </c>
    </row>
    <row r="24" customFormat="false" ht="15" hidden="false" customHeight="false" outlineLevel="0" collapsed="false">
      <c r="B24" s="61" t="n">
        <f aca="false">B23+1</f>
        <v>2033</v>
      </c>
      <c r="C24" s="62" t="n">
        <v>0.013</v>
      </c>
      <c r="D24" s="63" t="n">
        <f aca="false">(1+W24)/(1+Prix!$G90)-1</f>
        <v>0.0126506080153808</v>
      </c>
      <c r="E24" s="63" t="n">
        <f aca="false">(1+X24)/(1+Prix!$G90)-1</f>
        <v>0.0129999999999999</v>
      </c>
      <c r="F24" s="63" t="n">
        <f aca="false">(1+Y24)/(1+Prix!$G90)-1</f>
        <v>0.0129999999999999</v>
      </c>
      <c r="G24" s="63" t="n">
        <f aca="false">(1+Z24)/(1+Prix!$G90)-1</f>
        <v>0.0129999999999999</v>
      </c>
      <c r="H24" s="63" t="n">
        <f aca="false">(1+AA24)/(1+Prix!$G90)-1</f>
        <v>0.0127764127764127</v>
      </c>
      <c r="I24" s="63" t="n">
        <f aca="false">(1+AB24)/(1+Prix!$G90)-1</f>
        <v>0.0129999999999999</v>
      </c>
      <c r="J24" s="63" t="n">
        <f aca="false">(1+AC24)/(1+Prix!$G90)-1</f>
        <v>0.0129999999999999</v>
      </c>
      <c r="K24" s="63" t="n">
        <f aca="false">(1+AD24)/(1+Prix!$G90)-1</f>
        <v>0.0129999999999999</v>
      </c>
      <c r="L24" s="63" t="n">
        <f aca="false">(1+AE24)/(1+Prix!$G90)-1</f>
        <v>0.0127764127764127</v>
      </c>
      <c r="M24" s="63" t="n">
        <f aca="false">(1+AF24)/(1+Prix!$G90)-1</f>
        <v>0.0129999999999999</v>
      </c>
      <c r="N24" s="63" t="n">
        <f aca="false">(1+AG24)/(1+Prix!$G90)-1</f>
        <v>0.0129999999999999</v>
      </c>
      <c r="O24" s="63" t="n">
        <f aca="false">(1+AH24)/(1+Prix!$G90)-1</f>
        <v>0.0129999999999999</v>
      </c>
      <c r="P24" s="63" t="n">
        <f aca="false">(1+AI24)/(1+Prix!$G90)-1</f>
        <v>0.0129999999999999</v>
      </c>
      <c r="Q24" s="63" t="n">
        <f aca="false">(1+AJ24)/(1+Prix!$G90)-1</f>
        <v>0.0129999999999999</v>
      </c>
      <c r="R24" s="63" t="n">
        <f aca="false">(1+AK24)/(1+Prix!$G90)-1</f>
        <v>0.0129999999999999</v>
      </c>
      <c r="S24" s="63" t="n">
        <f aca="false">(1+AL24)/(1+Prix!$G90)-1</f>
        <v>0.0130000000000001</v>
      </c>
      <c r="T24" s="64" t="n">
        <f aca="false">(1+AM24)/(1+Prix!$G90)-1</f>
        <v>0.0129999999999997</v>
      </c>
      <c r="U24" s="65" t="n">
        <f aca="false">(1+AN24)/(1+Prix!$G90)-1</f>
        <v>0.0129999999999999</v>
      </c>
      <c r="V24" s="62" t="n">
        <f aca="false">(1+C24)*(1+Prix!G90)-1</f>
        <v>0.0307275</v>
      </c>
      <c r="W24" s="66" t="n">
        <v>0.0303719936556499</v>
      </c>
      <c r="X24" s="66" t="n">
        <v>0.0307275</v>
      </c>
      <c r="Y24" s="66" t="n">
        <v>0.0307275</v>
      </c>
      <c r="Z24" s="66" t="n">
        <v>0.0307275</v>
      </c>
      <c r="AA24" s="66" t="n">
        <v>0.0305</v>
      </c>
      <c r="AB24" s="66" t="n">
        <v>0.0307275</v>
      </c>
      <c r="AC24" s="66" t="n">
        <v>0.0307275</v>
      </c>
      <c r="AD24" s="66" t="n">
        <v>0.0307275</v>
      </c>
      <c r="AE24" s="66" t="n">
        <v>0.0305</v>
      </c>
      <c r="AF24" s="66" t="n">
        <v>0.0307275</v>
      </c>
      <c r="AG24" s="66" t="n">
        <v>0.0307275</v>
      </c>
      <c r="AH24" s="66" t="n">
        <v>0.0307275</v>
      </c>
      <c r="AI24" s="66" t="n">
        <v>0.0307275</v>
      </c>
      <c r="AJ24" s="66" t="n">
        <v>0.0307275</v>
      </c>
      <c r="AK24" s="66" t="n">
        <v>0.0307275</v>
      </c>
      <c r="AL24" s="66" t="n">
        <v>0.0307275000000002</v>
      </c>
      <c r="AM24" s="66" t="n">
        <v>0.0307274999999998</v>
      </c>
      <c r="AN24" s="67" t="n">
        <v>0.0307275</v>
      </c>
    </row>
    <row r="25" customFormat="false" ht="15" hidden="false" customHeight="false" outlineLevel="0" collapsed="false">
      <c r="B25" s="61" t="n">
        <f aca="false">B24+1</f>
        <v>2034</v>
      </c>
      <c r="C25" s="62" t="n">
        <v>0.013</v>
      </c>
      <c r="D25" s="63" t="n">
        <f aca="false">(1+W25)/(1+Prix!$G91)-1</f>
        <v>0.0126657114046933</v>
      </c>
      <c r="E25" s="63" t="n">
        <f aca="false">(1+X25)/(1+Prix!$G91)-1</f>
        <v>0.0129999999999999</v>
      </c>
      <c r="F25" s="63" t="n">
        <f aca="false">(1+Y25)/(1+Prix!$G91)-1</f>
        <v>0.0129999999999999</v>
      </c>
      <c r="G25" s="63" t="n">
        <f aca="false">(1+Z25)/(1+Prix!$G91)-1</f>
        <v>0.0129999999999999</v>
      </c>
      <c r="H25" s="63" t="n">
        <f aca="false">(1+AA25)/(1+Prix!$G91)-1</f>
        <v>0.0127764127764125</v>
      </c>
      <c r="I25" s="63" t="n">
        <f aca="false">(1+AB25)/(1+Prix!$G91)-1</f>
        <v>0.0129999999999999</v>
      </c>
      <c r="J25" s="63" t="n">
        <f aca="false">(1+AC25)/(1+Prix!$G91)-1</f>
        <v>0.0129999999999997</v>
      </c>
      <c r="K25" s="63" t="n">
        <f aca="false">(1+AD25)/(1+Prix!$G91)-1</f>
        <v>0.0129999999999997</v>
      </c>
      <c r="L25" s="63" t="n">
        <f aca="false">(1+AE25)/(1+Prix!$G91)-1</f>
        <v>0.0127764127764125</v>
      </c>
      <c r="M25" s="63" t="n">
        <f aca="false">(1+AF25)/(1+Prix!$G91)-1</f>
        <v>0.0129999999999997</v>
      </c>
      <c r="N25" s="63" t="n">
        <f aca="false">(1+AG25)/(1+Prix!$G91)-1</f>
        <v>0.0129999999999999</v>
      </c>
      <c r="O25" s="63" t="n">
        <f aca="false">(1+AH25)/(1+Prix!$G91)-1</f>
        <v>0.0129999999999999</v>
      </c>
      <c r="P25" s="63" t="n">
        <f aca="false">(1+AI25)/(1+Prix!$G91)-1</f>
        <v>0.0129999999999997</v>
      </c>
      <c r="Q25" s="63" t="n">
        <f aca="false">(1+AJ25)/(1+Prix!$G91)-1</f>
        <v>0.0129999999999997</v>
      </c>
      <c r="R25" s="63" t="n">
        <f aca="false">(1+AK25)/(1+Prix!$G91)-1</f>
        <v>0.0129999999999997</v>
      </c>
      <c r="S25" s="63" t="n">
        <f aca="false">(1+AL25)/(1+Prix!$G91)-1</f>
        <v>0.0129999999999997</v>
      </c>
      <c r="T25" s="64" t="n">
        <f aca="false">(1+AM25)/(1+Prix!$G91)-1</f>
        <v>0.0129999999999999</v>
      </c>
      <c r="U25" s="65" t="n">
        <f aca="false">(1+AN25)/(1+Prix!$G91)-1</f>
        <v>0.0129999999999999</v>
      </c>
      <c r="V25" s="62" t="n">
        <f aca="false">(1+C25)*(1+Prix!G91)-1</f>
        <v>0.0307275</v>
      </c>
      <c r="W25" s="66" t="n">
        <v>0.0303873613542756</v>
      </c>
      <c r="X25" s="66" t="n">
        <v>0.0307275</v>
      </c>
      <c r="Y25" s="66" t="n">
        <v>0.0307275</v>
      </c>
      <c r="Z25" s="66" t="n">
        <v>0.0307275</v>
      </c>
      <c r="AA25" s="66" t="n">
        <v>0.0304999999999997</v>
      </c>
      <c r="AB25" s="66" t="n">
        <v>0.0307275</v>
      </c>
      <c r="AC25" s="66" t="n">
        <v>0.0307274999999998</v>
      </c>
      <c r="AD25" s="66" t="n">
        <v>0.0307274999999998</v>
      </c>
      <c r="AE25" s="66" t="n">
        <v>0.0304999999999997</v>
      </c>
      <c r="AF25" s="66" t="n">
        <v>0.0307274999999998</v>
      </c>
      <c r="AG25" s="66" t="n">
        <v>0.0307275</v>
      </c>
      <c r="AH25" s="66" t="n">
        <v>0.0307275</v>
      </c>
      <c r="AI25" s="66" t="n">
        <v>0.0307274999999998</v>
      </c>
      <c r="AJ25" s="66" t="n">
        <v>0.0307274999999998</v>
      </c>
      <c r="AK25" s="66" t="n">
        <v>0.0307274999999998</v>
      </c>
      <c r="AL25" s="66" t="n">
        <v>0.0307274999999998</v>
      </c>
      <c r="AM25" s="66" t="n">
        <v>0.0307275</v>
      </c>
      <c r="AN25" s="67" t="n">
        <v>0.0307275</v>
      </c>
    </row>
    <row r="26" customFormat="false" ht="15" hidden="false" customHeight="false" outlineLevel="0" collapsed="false">
      <c r="B26" s="61" t="n">
        <f aca="false">B25+1</f>
        <v>2035</v>
      </c>
      <c r="C26" s="62" t="n">
        <v>0.013</v>
      </c>
      <c r="D26" s="63" t="n">
        <f aca="false">(1+W26)/(1+Prix!$G92)-1</f>
        <v>0.0126986138396181</v>
      </c>
      <c r="E26" s="63" t="n">
        <f aca="false">(1+X26)/(1+Prix!$G92)-1</f>
        <v>0.0129999999999999</v>
      </c>
      <c r="F26" s="63" t="n">
        <f aca="false">(1+Y26)/(1+Prix!$G92)-1</f>
        <v>0.0129999999999999</v>
      </c>
      <c r="G26" s="63" t="n">
        <f aca="false">(1+Z26)/(1+Prix!$G92)-1</f>
        <v>0.0129999999999999</v>
      </c>
      <c r="H26" s="63" t="n">
        <f aca="false">(1+AA26)/(1+Prix!$G92)-1</f>
        <v>0.0127764127764127</v>
      </c>
      <c r="I26" s="63" t="n">
        <f aca="false">(1+AB26)/(1+Prix!$G92)-1</f>
        <v>0.0129999999999999</v>
      </c>
      <c r="J26" s="63" t="n">
        <f aca="false">(1+AC26)/(1+Prix!$G92)-1</f>
        <v>0.0129999999999999</v>
      </c>
      <c r="K26" s="63" t="n">
        <f aca="false">(1+AD26)/(1+Prix!$G92)-1</f>
        <v>0.0129999999999999</v>
      </c>
      <c r="L26" s="63" t="n">
        <f aca="false">(1+AE26)/(1+Prix!$G92)-1</f>
        <v>0.0127764127764127</v>
      </c>
      <c r="M26" s="63" t="n">
        <f aca="false">(1+AF26)/(1+Prix!$G92)-1</f>
        <v>0.0130000000000001</v>
      </c>
      <c r="N26" s="63" t="n">
        <f aca="false">(1+AG26)/(1+Prix!$G92)-1</f>
        <v>0.0129999999999999</v>
      </c>
      <c r="O26" s="63" t="n">
        <f aca="false">(1+AH26)/(1+Prix!$G92)-1</f>
        <v>0.0129999999999999</v>
      </c>
      <c r="P26" s="63" t="n">
        <f aca="false">(1+AI26)/(1+Prix!$G92)-1</f>
        <v>0.0129999999999999</v>
      </c>
      <c r="Q26" s="63" t="n">
        <f aca="false">(1+AJ26)/(1+Prix!$G92)-1</f>
        <v>0.0129999999999999</v>
      </c>
      <c r="R26" s="63" t="n">
        <f aca="false">(1+AK26)/(1+Prix!$G92)-1</f>
        <v>0.0129999999999997</v>
      </c>
      <c r="S26" s="63" t="n">
        <f aca="false">(1+AL26)/(1+Prix!$G92)-1</f>
        <v>0.0130000000000001</v>
      </c>
      <c r="T26" s="64" t="n">
        <f aca="false">(1+AM26)/(1+Prix!$G92)-1</f>
        <v>0.0129999999999997</v>
      </c>
      <c r="U26" s="65" t="n">
        <f aca="false">(1+AN26)/(1+Prix!$G92)-1</f>
        <v>0.0129999999999999</v>
      </c>
      <c r="V26" s="62" t="n">
        <f aca="false">(1+C26)*(1+Prix!G92)-1</f>
        <v>0.0307275</v>
      </c>
      <c r="W26" s="66" t="n">
        <v>0.0304208395818115</v>
      </c>
      <c r="X26" s="66" t="n">
        <v>0.0307275</v>
      </c>
      <c r="Y26" s="66" t="n">
        <v>0.0307275</v>
      </c>
      <c r="Z26" s="66" t="n">
        <v>0.0307275</v>
      </c>
      <c r="AA26" s="66" t="n">
        <v>0.0305</v>
      </c>
      <c r="AB26" s="66" t="n">
        <v>0.0307275</v>
      </c>
      <c r="AC26" s="66" t="n">
        <v>0.0307275</v>
      </c>
      <c r="AD26" s="66" t="n">
        <v>0.0307275</v>
      </c>
      <c r="AE26" s="66" t="n">
        <v>0.0305</v>
      </c>
      <c r="AF26" s="66" t="n">
        <v>0.0307275000000002</v>
      </c>
      <c r="AG26" s="66" t="n">
        <v>0.0307275</v>
      </c>
      <c r="AH26" s="66" t="n">
        <v>0.0307275</v>
      </c>
      <c r="AI26" s="66" t="n">
        <v>0.0307275</v>
      </c>
      <c r="AJ26" s="66" t="n">
        <v>0.0307275</v>
      </c>
      <c r="AK26" s="66" t="n">
        <v>0.0307274999999998</v>
      </c>
      <c r="AL26" s="66" t="n">
        <v>0.0307275000000002</v>
      </c>
      <c r="AM26" s="66" t="n">
        <v>0.0307274999999998</v>
      </c>
      <c r="AN26" s="67" t="n">
        <v>0.0307275</v>
      </c>
    </row>
    <row r="27" customFormat="false" ht="15" hidden="false" customHeight="false" outlineLevel="0" collapsed="false">
      <c r="B27" s="61" t="n">
        <f aca="false">B26+1</f>
        <v>2036</v>
      </c>
      <c r="C27" s="62" t="n">
        <v>0.013</v>
      </c>
      <c r="D27" s="63" t="n">
        <f aca="false">(1+W27)/(1+Prix!$G93)-1</f>
        <v>0.0127304729292308</v>
      </c>
      <c r="E27" s="63" t="n">
        <f aca="false">(1+X27)/(1+Prix!$G93)-1</f>
        <v>0.0129999999999999</v>
      </c>
      <c r="F27" s="63" t="n">
        <f aca="false">(1+Y27)/(1+Prix!$G93)-1</f>
        <v>0.0129999999999999</v>
      </c>
      <c r="G27" s="63" t="n">
        <f aca="false">(1+Z27)/(1+Prix!$G93)-1</f>
        <v>0.0129999999999999</v>
      </c>
      <c r="H27" s="63" t="n">
        <f aca="false">(1+AA27)/(1+Prix!$G93)-1</f>
        <v>0.0127764127764127</v>
      </c>
      <c r="I27" s="63" t="n">
        <f aca="false">(1+AB27)/(1+Prix!$G93)-1</f>
        <v>0.0129999999999999</v>
      </c>
      <c r="J27" s="63" t="n">
        <f aca="false">(1+AC27)/(1+Prix!$G93)-1</f>
        <v>0.0129999999999997</v>
      </c>
      <c r="K27" s="63" t="n">
        <f aca="false">(1+AD27)/(1+Prix!$G93)-1</f>
        <v>0.0129999999999997</v>
      </c>
      <c r="L27" s="63" t="n">
        <f aca="false">(1+AE27)/(1+Prix!$G93)-1</f>
        <v>0.0127764127764125</v>
      </c>
      <c r="M27" s="63" t="n">
        <f aca="false">(1+AF27)/(1+Prix!$G93)-1</f>
        <v>0.0129999999999997</v>
      </c>
      <c r="N27" s="63" t="n">
        <f aca="false">(1+AG27)/(1+Prix!$G93)-1</f>
        <v>0.0129999999999999</v>
      </c>
      <c r="O27" s="63" t="n">
        <f aca="false">(1+AH27)/(1+Prix!$G93)-1</f>
        <v>0.0129999999999999</v>
      </c>
      <c r="P27" s="63" t="n">
        <f aca="false">(1+AI27)/(1+Prix!$G93)-1</f>
        <v>0.0129999999999997</v>
      </c>
      <c r="Q27" s="63" t="n">
        <f aca="false">(1+AJ27)/(1+Prix!$G93)-1</f>
        <v>0.0129999999999997</v>
      </c>
      <c r="R27" s="63" t="n">
        <f aca="false">(1+AK27)/(1+Prix!$G93)-1</f>
        <v>0.0129999999999997</v>
      </c>
      <c r="S27" s="63" t="n">
        <f aca="false">(1+AL27)/(1+Prix!$G93)-1</f>
        <v>0.0129999999999999</v>
      </c>
      <c r="T27" s="64" t="n">
        <f aca="false">(1+AM27)/(1+Prix!$G93)-1</f>
        <v>0.0129999999999999</v>
      </c>
      <c r="U27" s="65" t="n">
        <f aca="false">(1+AN27)/(1+Prix!$G93)-1</f>
        <v>0.0129999999999997</v>
      </c>
      <c r="V27" s="62" t="n">
        <f aca="false">(1+C27)*(1+Prix!G93)-1</f>
        <v>0.0307275</v>
      </c>
      <c r="W27" s="66" t="n">
        <v>0.0304532562054924</v>
      </c>
      <c r="X27" s="66" t="n">
        <v>0.0307275</v>
      </c>
      <c r="Y27" s="66" t="n">
        <v>0.0307275</v>
      </c>
      <c r="Z27" s="66" t="n">
        <v>0.0307275</v>
      </c>
      <c r="AA27" s="66" t="n">
        <v>0.0305</v>
      </c>
      <c r="AB27" s="66" t="n">
        <v>0.0307275</v>
      </c>
      <c r="AC27" s="66" t="n">
        <v>0.0307274999999998</v>
      </c>
      <c r="AD27" s="66" t="n">
        <v>0.0307274999999998</v>
      </c>
      <c r="AE27" s="66" t="n">
        <v>0.0304999999999997</v>
      </c>
      <c r="AF27" s="66" t="n">
        <v>0.0307274999999998</v>
      </c>
      <c r="AG27" s="66" t="n">
        <v>0.0307275</v>
      </c>
      <c r="AH27" s="66" t="n">
        <v>0.0307275</v>
      </c>
      <c r="AI27" s="66" t="n">
        <v>0.0307274999999998</v>
      </c>
      <c r="AJ27" s="66" t="n">
        <v>0.0307274999999998</v>
      </c>
      <c r="AK27" s="66" t="n">
        <v>0.0307274999999998</v>
      </c>
      <c r="AL27" s="66" t="n">
        <v>0.0307275</v>
      </c>
      <c r="AM27" s="66" t="n">
        <v>0.0307275</v>
      </c>
      <c r="AN27" s="67" t="n">
        <v>0.0307274999999998</v>
      </c>
    </row>
    <row r="28" customFormat="false" ht="15" hidden="false" customHeight="false" outlineLevel="0" collapsed="false">
      <c r="B28" s="61" t="n">
        <f aca="false">B27+1</f>
        <v>2037</v>
      </c>
      <c r="C28" s="62" t="n">
        <v>0.013</v>
      </c>
      <c r="D28" s="63" t="n">
        <f aca="false">(1+W28)/(1+Prix!$G94)-1</f>
        <v>0.012759027168435</v>
      </c>
      <c r="E28" s="63" t="n">
        <f aca="false">(1+X28)/(1+Prix!$G94)-1</f>
        <v>0.0129999999999999</v>
      </c>
      <c r="F28" s="63" t="n">
        <f aca="false">(1+Y28)/(1+Prix!$G94)-1</f>
        <v>0.0129999999999999</v>
      </c>
      <c r="G28" s="63" t="n">
        <f aca="false">(1+Z28)/(1+Prix!$G94)-1</f>
        <v>0.0129999999999999</v>
      </c>
      <c r="H28" s="63" t="n">
        <f aca="false">(1+AA28)/(1+Prix!$G94)-1</f>
        <v>0.0127764127764127</v>
      </c>
      <c r="I28" s="63" t="n">
        <f aca="false">(1+AB28)/(1+Prix!$G94)-1</f>
        <v>0.0129999999999999</v>
      </c>
      <c r="J28" s="63" t="n">
        <f aca="false">(1+AC28)/(1+Prix!$G94)-1</f>
        <v>0.0129999999999999</v>
      </c>
      <c r="K28" s="63" t="n">
        <f aca="false">(1+AD28)/(1+Prix!$G94)-1</f>
        <v>0.0129999999999999</v>
      </c>
      <c r="L28" s="63" t="n">
        <f aca="false">(1+AE28)/(1+Prix!$G94)-1</f>
        <v>0.0127764127764127</v>
      </c>
      <c r="M28" s="63" t="n">
        <f aca="false">(1+AF28)/(1+Prix!$G94)-1</f>
        <v>0.0129999999999999</v>
      </c>
      <c r="N28" s="63" t="n">
        <f aca="false">(1+AG28)/(1+Prix!$G94)-1</f>
        <v>0.0129999999999997</v>
      </c>
      <c r="O28" s="63" t="n">
        <f aca="false">(1+AH28)/(1+Prix!$G94)-1</f>
        <v>0.0129999999999999</v>
      </c>
      <c r="P28" s="63" t="n">
        <f aca="false">(1+AI28)/(1+Prix!$G94)-1</f>
        <v>0.0129999999999999</v>
      </c>
      <c r="Q28" s="63" t="n">
        <f aca="false">(1+AJ28)/(1+Prix!$G94)-1</f>
        <v>0.0129999999999999</v>
      </c>
      <c r="R28" s="63" t="n">
        <f aca="false">(1+AK28)/(1+Prix!$G94)-1</f>
        <v>0.0130000000000001</v>
      </c>
      <c r="S28" s="63" t="n">
        <f aca="false">(1+AL28)/(1+Prix!$G94)-1</f>
        <v>0.0129999999999999</v>
      </c>
      <c r="T28" s="64" t="n">
        <f aca="false">(1+AM28)/(1+Prix!$G94)-1</f>
        <v>0.0130000000000001</v>
      </c>
      <c r="U28" s="65" t="n">
        <f aca="false">(1+AN28)/(1+Prix!$G94)-1</f>
        <v>0.0129999999999999</v>
      </c>
      <c r="V28" s="62" t="n">
        <f aca="false">(1+C28)*(1+Prix!G94)-1</f>
        <v>0.0307275</v>
      </c>
      <c r="W28" s="66" t="n">
        <v>0.0304823101438827</v>
      </c>
      <c r="X28" s="66" t="n">
        <v>0.0307275</v>
      </c>
      <c r="Y28" s="66" t="n">
        <v>0.0307275</v>
      </c>
      <c r="Z28" s="66" t="n">
        <v>0.0307275</v>
      </c>
      <c r="AA28" s="66" t="n">
        <v>0.0305</v>
      </c>
      <c r="AB28" s="66" t="n">
        <v>0.0307275</v>
      </c>
      <c r="AC28" s="66" t="n">
        <v>0.0307275</v>
      </c>
      <c r="AD28" s="66" t="n">
        <v>0.0307275</v>
      </c>
      <c r="AE28" s="66" t="n">
        <v>0.0305</v>
      </c>
      <c r="AF28" s="66" t="n">
        <v>0.0307275</v>
      </c>
      <c r="AG28" s="66" t="n">
        <v>0.0307274999999998</v>
      </c>
      <c r="AH28" s="66" t="n">
        <v>0.0307275</v>
      </c>
      <c r="AI28" s="66" t="n">
        <v>0.0307275</v>
      </c>
      <c r="AJ28" s="66" t="n">
        <v>0.0307275</v>
      </c>
      <c r="AK28" s="66" t="n">
        <v>0.0307275000000002</v>
      </c>
      <c r="AL28" s="66" t="n">
        <v>0.0307275</v>
      </c>
      <c r="AM28" s="66" t="n">
        <v>0.0307275000000002</v>
      </c>
      <c r="AN28" s="67" t="n">
        <v>0.0307275</v>
      </c>
    </row>
    <row r="29" customFormat="false" ht="15" hidden="false" customHeight="false" outlineLevel="0" collapsed="false">
      <c r="B29" s="61" t="n">
        <f aca="false">B28+1</f>
        <v>2038</v>
      </c>
      <c r="C29" s="62" t="n">
        <v>0.013</v>
      </c>
      <c r="D29" s="63" t="n">
        <f aca="false">(1+W29)/(1+Prix!$G95)-1</f>
        <v>0.0127738790858727</v>
      </c>
      <c r="E29" s="63" t="n">
        <f aca="false">(1+X29)/(1+Prix!$G95)-1</f>
        <v>0.0129999999999999</v>
      </c>
      <c r="F29" s="63" t="n">
        <f aca="false">(1+Y29)/(1+Prix!$G95)-1</f>
        <v>0.0129999999999999</v>
      </c>
      <c r="G29" s="63" t="n">
        <f aca="false">(1+Z29)/(1+Prix!$G95)-1</f>
        <v>0.0129999999999999</v>
      </c>
      <c r="H29" s="63" t="n">
        <f aca="false">(1+AA29)/(1+Prix!$G95)-1</f>
        <v>0.0127764127764127</v>
      </c>
      <c r="I29" s="63" t="n">
        <f aca="false">(1+AB29)/(1+Prix!$G95)-1</f>
        <v>0.0129999999999999</v>
      </c>
      <c r="J29" s="63" t="n">
        <f aca="false">(1+AC29)/(1+Prix!$G95)-1</f>
        <v>0.0129999999999999</v>
      </c>
      <c r="K29" s="63" t="n">
        <f aca="false">(1+AD29)/(1+Prix!$G95)-1</f>
        <v>0.0129999999999999</v>
      </c>
      <c r="L29" s="63" t="n">
        <f aca="false">(1+AE29)/(1+Prix!$G95)-1</f>
        <v>0.0127764127764129</v>
      </c>
      <c r="M29" s="63" t="n">
        <f aca="false">(1+AF29)/(1+Prix!$G95)-1</f>
        <v>0.0130000000000001</v>
      </c>
      <c r="N29" s="63" t="n">
        <f aca="false">(1+AG29)/(1+Prix!$G95)-1</f>
        <v>0.0129999999999999</v>
      </c>
      <c r="O29" s="63" t="n">
        <f aca="false">(1+AH29)/(1+Prix!$G95)-1</f>
        <v>0.0129999999999999</v>
      </c>
      <c r="P29" s="63" t="n">
        <f aca="false">(1+AI29)/(1+Prix!$G95)-1</f>
        <v>0.0130000000000001</v>
      </c>
      <c r="Q29" s="63" t="n">
        <f aca="false">(1+AJ29)/(1+Prix!$G95)-1</f>
        <v>0.0130000000000001</v>
      </c>
      <c r="R29" s="63" t="n">
        <f aca="false">(1+AK29)/(1+Prix!$G95)-1</f>
        <v>0.0129999999999999</v>
      </c>
      <c r="S29" s="63" t="n">
        <f aca="false">(1+AL29)/(1+Prix!$G95)-1</f>
        <v>0.0129999999999997</v>
      </c>
      <c r="T29" s="64" t="n">
        <f aca="false">(1+AM29)/(1+Prix!$G95)-1</f>
        <v>0.0129999999999995</v>
      </c>
      <c r="U29" s="65" t="n">
        <f aca="false">(1+AN29)/(1+Prix!$G95)-1</f>
        <v>0.0129999999999999</v>
      </c>
      <c r="V29" s="62" t="n">
        <f aca="false">(1+C29)*(1+Prix!G95)-1</f>
        <v>0.0307275</v>
      </c>
      <c r="W29" s="66" t="n">
        <v>0.0304974219698755</v>
      </c>
      <c r="X29" s="66" t="n">
        <v>0.0307275</v>
      </c>
      <c r="Y29" s="66" t="n">
        <v>0.0307275</v>
      </c>
      <c r="Z29" s="66" t="n">
        <v>0.0307275</v>
      </c>
      <c r="AA29" s="66" t="n">
        <v>0.0305</v>
      </c>
      <c r="AB29" s="66" t="n">
        <v>0.0307275</v>
      </c>
      <c r="AC29" s="66" t="n">
        <v>0.0307275</v>
      </c>
      <c r="AD29" s="66" t="n">
        <v>0.0307275</v>
      </c>
      <c r="AE29" s="66" t="n">
        <v>0.0305000000000002</v>
      </c>
      <c r="AF29" s="66" t="n">
        <v>0.0307275000000002</v>
      </c>
      <c r="AG29" s="66" t="n">
        <v>0.0307275</v>
      </c>
      <c r="AH29" s="66" t="n">
        <v>0.0307275</v>
      </c>
      <c r="AI29" s="66" t="n">
        <v>0.0307275000000002</v>
      </c>
      <c r="AJ29" s="66" t="n">
        <v>0.0307275000000002</v>
      </c>
      <c r="AK29" s="66" t="n">
        <v>0.0307275</v>
      </c>
      <c r="AL29" s="66" t="n">
        <v>0.0307274999999998</v>
      </c>
      <c r="AM29" s="66" t="n">
        <v>0.0307274999999996</v>
      </c>
      <c r="AN29" s="67" t="n">
        <v>0.0307275</v>
      </c>
    </row>
    <row r="30" customFormat="false" ht="15" hidden="false" customHeight="false" outlineLevel="0" collapsed="false">
      <c r="B30" s="61" t="n">
        <f aca="false">B29+1</f>
        <v>2039</v>
      </c>
      <c r="C30" s="62" t="n">
        <v>0.013</v>
      </c>
      <c r="D30" s="63" t="n">
        <f aca="false">(1+W30)/(1+Prix!$G96)-1</f>
        <v>0.0127732250474744</v>
      </c>
      <c r="E30" s="63" t="n">
        <f aca="false">(1+X30)/(1+Prix!$G96)-1</f>
        <v>0.0129999999999999</v>
      </c>
      <c r="F30" s="63" t="n">
        <f aca="false">(1+Y30)/(1+Prix!$G96)-1</f>
        <v>0.0129999999999999</v>
      </c>
      <c r="G30" s="63" t="n">
        <f aca="false">(1+Z30)/(1+Prix!$G96)-1</f>
        <v>0.0129999999999999</v>
      </c>
      <c r="H30" s="63" t="n">
        <f aca="false">(1+AA30)/(1+Prix!$G96)-1</f>
        <v>0.0127764127764127</v>
      </c>
      <c r="I30" s="63" t="n">
        <f aca="false">(1+AB30)/(1+Prix!$G96)-1</f>
        <v>0.0129999999999999</v>
      </c>
      <c r="J30" s="63" t="n">
        <f aca="false">(1+AC30)/(1+Prix!$G96)-1</f>
        <v>0.0129999999999999</v>
      </c>
      <c r="K30" s="63" t="n">
        <f aca="false">(1+AD30)/(1+Prix!$G96)-1</f>
        <v>0.0129999999999997</v>
      </c>
      <c r="L30" s="63" t="n">
        <f aca="false">(1+AE30)/(1+Prix!$G96)-1</f>
        <v>0.0127764127764127</v>
      </c>
      <c r="M30" s="63" t="n">
        <f aca="false">(1+AF30)/(1+Prix!$G96)-1</f>
        <v>0.0129999999999997</v>
      </c>
      <c r="N30" s="63" t="n">
        <f aca="false">(1+AG30)/(1+Prix!$G96)-1</f>
        <v>0.0129999999999999</v>
      </c>
      <c r="O30" s="63" t="n">
        <f aca="false">(1+AH30)/(1+Prix!$G96)-1</f>
        <v>0.0129999999999999</v>
      </c>
      <c r="P30" s="63" t="n">
        <f aca="false">(1+AI30)/(1+Prix!$G96)-1</f>
        <v>0.0129999999999997</v>
      </c>
      <c r="Q30" s="63" t="n">
        <f aca="false">(1+AJ30)/(1+Prix!$G96)-1</f>
        <v>0.0129999999999997</v>
      </c>
      <c r="R30" s="63" t="n">
        <f aca="false">(1+AK30)/(1+Prix!$G96)-1</f>
        <v>0.0129999999999997</v>
      </c>
      <c r="S30" s="63" t="n">
        <f aca="false">(1+AL30)/(1+Prix!$G96)-1</f>
        <v>0.0129999999999999</v>
      </c>
      <c r="T30" s="64" t="n">
        <f aca="false">(1+AM30)/(1+Prix!$G96)-1</f>
        <v>0.0130000000000001</v>
      </c>
      <c r="U30" s="65" t="n">
        <f aca="false">(1+AN30)/(1+Prix!$G96)-1</f>
        <v>0.0129999999999999</v>
      </c>
      <c r="V30" s="62" t="n">
        <f aca="false">(1+C30)*(1+Prix!G96)-1</f>
        <v>0.0307275</v>
      </c>
      <c r="W30" s="66" t="n">
        <v>0.0304967564858052</v>
      </c>
      <c r="X30" s="66" t="n">
        <v>0.0307275</v>
      </c>
      <c r="Y30" s="66" t="n">
        <v>0.0307275</v>
      </c>
      <c r="Z30" s="66" t="n">
        <v>0.0307275</v>
      </c>
      <c r="AA30" s="66" t="n">
        <v>0.0305</v>
      </c>
      <c r="AB30" s="66" t="n">
        <v>0.0307275</v>
      </c>
      <c r="AC30" s="66" t="n">
        <v>0.0307275</v>
      </c>
      <c r="AD30" s="66" t="n">
        <v>0.0307274999999998</v>
      </c>
      <c r="AE30" s="66" t="n">
        <v>0.0305</v>
      </c>
      <c r="AF30" s="66" t="n">
        <v>0.0307274999999998</v>
      </c>
      <c r="AG30" s="66" t="n">
        <v>0.0307275</v>
      </c>
      <c r="AH30" s="66" t="n">
        <v>0.0307275</v>
      </c>
      <c r="AI30" s="66" t="n">
        <v>0.0307274999999998</v>
      </c>
      <c r="AJ30" s="66" t="n">
        <v>0.0307274999999998</v>
      </c>
      <c r="AK30" s="66" t="n">
        <v>0.0307274999999998</v>
      </c>
      <c r="AL30" s="66" t="n">
        <v>0.0307275</v>
      </c>
      <c r="AM30" s="66" t="n">
        <v>0.0307275000000002</v>
      </c>
      <c r="AN30" s="67" t="n">
        <v>0.0307275</v>
      </c>
    </row>
    <row r="31" customFormat="false" ht="15" hidden="false" customHeight="false" outlineLevel="0" collapsed="false">
      <c r="B31" s="61" t="n">
        <f aca="false">B30+1</f>
        <v>2040</v>
      </c>
      <c r="C31" s="62" t="n">
        <v>0.013</v>
      </c>
      <c r="D31" s="63" t="n">
        <f aca="false">(1+W31)/(1+Prix!$G97)-1</f>
        <v>0.0127849677520324</v>
      </c>
      <c r="E31" s="63" t="n">
        <f aca="false">(1+X31)/(1+Prix!$G97)-1</f>
        <v>0.0129999999999999</v>
      </c>
      <c r="F31" s="63" t="n">
        <f aca="false">(1+Y31)/(1+Prix!$G97)-1</f>
        <v>0.0129999999999999</v>
      </c>
      <c r="G31" s="63" t="n">
        <f aca="false">(1+Z31)/(1+Prix!$G97)-1</f>
        <v>0.0129999999999999</v>
      </c>
      <c r="H31" s="63" t="n">
        <f aca="false">(1+AA31)/(1+Prix!$G97)-1</f>
        <v>0.0127764127764127</v>
      </c>
      <c r="I31" s="63" t="n">
        <f aca="false">(1+AB31)/(1+Prix!$G97)-1</f>
        <v>0.0129999999999999</v>
      </c>
      <c r="J31" s="63" t="n">
        <f aca="false">(1+AC31)/(1+Prix!$G97)-1</f>
        <v>0.0130000000000001</v>
      </c>
      <c r="K31" s="63" t="n">
        <f aca="false">(1+AD31)/(1+Prix!$G97)-1</f>
        <v>0.0130000000000001</v>
      </c>
      <c r="L31" s="63" t="n">
        <f aca="false">(1+AE31)/(1+Prix!$G97)-1</f>
        <v>0.0127764127764127</v>
      </c>
      <c r="M31" s="63" t="n">
        <f aca="false">(1+AF31)/(1+Prix!$G97)-1</f>
        <v>0.0129999999999999</v>
      </c>
      <c r="N31" s="63" t="n">
        <f aca="false">(1+AG31)/(1+Prix!$G97)-1</f>
        <v>0.0129999999999999</v>
      </c>
      <c r="O31" s="63" t="n">
        <f aca="false">(1+AH31)/(1+Prix!$G97)-1</f>
        <v>0.0129999999999999</v>
      </c>
      <c r="P31" s="63" t="n">
        <f aca="false">(1+AI31)/(1+Prix!$G97)-1</f>
        <v>0.0129999999999999</v>
      </c>
      <c r="Q31" s="63" t="n">
        <f aca="false">(1+AJ31)/(1+Prix!$G97)-1</f>
        <v>0.0129999999999999</v>
      </c>
      <c r="R31" s="63" t="n">
        <f aca="false">(1+AK31)/(1+Prix!$G97)-1</f>
        <v>0.0130000000000001</v>
      </c>
      <c r="S31" s="63" t="n">
        <f aca="false">(1+AL31)/(1+Prix!$G97)-1</f>
        <v>0.0129999999999999</v>
      </c>
      <c r="T31" s="64" t="n">
        <f aca="false">(1+AM31)/(1+Prix!$G97)-1</f>
        <v>0.0129999999999999</v>
      </c>
      <c r="U31" s="65" t="n">
        <f aca="false">(1+AN31)/(1+Prix!$G97)-1</f>
        <v>0.0129999999999999</v>
      </c>
      <c r="V31" s="62" t="n">
        <f aca="false">(1+C31)*(1+Prix!G97)-1</f>
        <v>0.0307275</v>
      </c>
      <c r="W31" s="66" t="n">
        <v>0.0305087046876931</v>
      </c>
      <c r="X31" s="66" t="n">
        <v>0.0307275</v>
      </c>
      <c r="Y31" s="66" t="n">
        <v>0.0307275</v>
      </c>
      <c r="Z31" s="66" t="n">
        <v>0.0307275</v>
      </c>
      <c r="AA31" s="66" t="n">
        <v>0.0305</v>
      </c>
      <c r="AB31" s="66" t="n">
        <v>0.0307275</v>
      </c>
      <c r="AC31" s="66" t="n">
        <v>0.0307275000000002</v>
      </c>
      <c r="AD31" s="66" t="n">
        <v>0.0307275000000002</v>
      </c>
      <c r="AE31" s="66" t="n">
        <v>0.0305</v>
      </c>
      <c r="AF31" s="66" t="n">
        <v>0.0307275</v>
      </c>
      <c r="AG31" s="66" t="n">
        <v>0.0307275</v>
      </c>
      <c r="AH31" s="66" t="n">
        <v>0.0307275</v>
      </c>
      <c r="AI31" s="66" t="n">
        <v>0.0307275</v>
      </c>
      <c r="AJ31" s="66" t="n">
        <v>0.0307275</v>
      </c>
      <c r="AK31" s="66" t="n">
        <v>0.0307275000000002</v>
      </c>
      <c r="AL31" s="66" t="n">
        <v>0.0307275</v>
      </c>
      <c r="AM31" s="66" t="n">
        <v>0.0307275</v>
      </c>
      <c r="AN31" s="67" t="n">
        <v>0.0307275</v>
      </c>
    </row>
    <row r="32" customFormat="false" ht="15" hidden="false" customHeight="false" outlineLevel="0" collapsed="false">
      <c r="B32" s="61" t="n">
        <f aca="false">B31+1</f>
        <v>2041</v>
      </c>
      <c r="C32" s="62" t="n">
        <v>0.013</v>
      </c>
      <c r="D32" s="63" t="n">
        <f aca="false">(1+W32)/(1+Prix!$G98)-1</f>
        <v>0.0127910349059064</v>
      </c>
      <c r="E32" s="63" t="n">
        <f aca="false">(1+X32)/(1+Prix!$G98)-1</f>
        <v>0.0129999999999999</v>
      </c>
      <c r="F32" s="63" t="n">
        <f aca="false">(1+Y32)/(1+Prix!$G98)-1</f>
        <v>0.0129999999999999</v>
      </c>
      <c r="G32" s="63" t="n">
        <f aca="false">(1+Z32)/(1+Prix!$G98)-1</f>
        <v>0.0129999999999999</v>
      </c>
      <c r="H32" s="63" t="n">
        <f aca="false">(1+AA32)/(1+Prix!$G98)-1</f>
        <v>0.0127764127764127</v>
      </c>
      <c r="I32" s="63" t="n">
        <f aca="false">(1+AB32)/(1+Prix!$G98)-1</f>
        <v>0.0129999999999999</v>
      </c>
      <c r="J32" s="63" t="n">
        <f aca="false">(1+AC32)/(1+Prix!$G98)-1</f>
        <v>0.0129999999999997</v>
      </c>
      <c r="K32" s="63" t="n">
        <f aca="false">(1+AD32)/(1+Prix!$G98)-1</f>
        <v>0.0129999999999997</v>
      </c>
      <c r="L32" s="63" t="n">
        <f aca="false">(1+AE32)/(1+Prix!$G98)-1</f>
        <v>0.0127764127764127</v>
      </c>
      <c r="M32" s="63" t="n">
        <f aca="false">(1+AF32)/(1+Prix!$G98)-1</f>
        <v>0.0129999999999999</v>
      </c>
      <c r="N32" s="63" t="n">
        <f aca="false">(1+AG32)/(1+Prix!$G98)-1</f>
        <v>0.0129999999999999</v>
      </c>
      <c r="O32" s="63" t="n">
        <f aca="false">(1+AH32)/(1+Prix!$G98)-1</f>
        <v>0.0129999999999999</v>
      </c>
      <c r="P32" s="63" t="n">
        <f aca="false">(1+AI32)/(1+Prix!$G98)-1</f>
        <v>0.0129999999999999</v>
      </c>
      <c r="Q32" s="63" t="n">
        <f aca="false">(1+AJ32)/(1+Prix!$G98)-1</f>
        <v>0.0129999999999999</v>
      </c>
      <c r="R32" s="63" t="n">
        <f aca="false">(1+AK32)/(1+Prix!$G98)-1</f>
        <v>0.0129999999999999</v>
      </c>
      <c r="S32" s="63" t="n">
        <f aca="false">(1+AL32)/(1+Prix!$G98)-1</f>
        <v>0.0129999999999999</v>
      </c>
      <c r="T32" s="64" t="n">
        <f aca="false">(1+AM32)/(1+Prix!$G98)-1</f>
        <v>0.0129999999999997</v>
      </c>
      <c r="U32" s="65" t="n">
        <f aca="false">(1+AN32)/(1+Prix!$G98)-1</f>
        <v>0.0130000000000001</v>
      </c>
      <c r="V32" s="62" t="n">
        <f aca="false">(1+C32)*(1+Prix!G98)-1</f>
        <v>0.0307275</v>
      </c>
      <c r="W32" s="66" t="n">
        <v>0.0305148780167599</v>
      </c>
      <c r="X32" s="66" t="n">
        <v>0.0307275</v>
      </c>
      <c r="Y32" s="66" t="n">
        <v>0.0307275</v>
      </c>
      <c r="Z32" s="66" t="n">
        <v>0.0307275</v>
      </c>
      <c r="AA32" s="66" t="n">
        <v>0.0305</v>
      </c>
      <c r="AB32" s="66" t="n">
        <v>0.0307275</v>
      </c>
      <c r="AC32" s="66" t="n">
        <v>0.0307274999999998</v>
      </c>
      <c r="AD32" s="66" t="n">
        <v>0.0307274999999998</v>
      </c>
      <c r="AE32" s="66" t="n">
        <v>0.0305</v>
      </c>
      <c r="AF32" s="66" t="n">
        <v>0.0307275</v>
      </c>
      <c r="AG32" s="66" t="n">
        <v>0.0307275</v>
      </c>
      <c r="AH32" s="66" t="n">
        <v>0.0307275</v>
      </c>
      <c r="AI32" s="66" t="n">
        <v>0.0307275</v>
      </c>
      <c r="AJ32" s="66" t="n">
        <v>0.0307275</v>
      </c>
      <c r="AK32" s="66" t="n">
        <v>0.0307275</v>
      </c>
      <c r="AL32" s="66" t="n">
        <v>0.0307275</v>
      </c>
      <c r="AM32" s="66" t="n">
        <v>0.0307274999999998</v>
      </c>
      <c r="AN32" s="67" t="n">
        <v>0.0307275000000002</v>
      </c>
    </row>
    <row r="33" customFormat="false" ht="15" hidden="false" customHeight="false" outlineLevel="0" collapsed="false">
      <c r="B33" s="61" t="n">
        <f aca="false">B32+1</f>
        <v>2042</v>
      </c>
      <c r="C33" s="62" t="n">
        <v>0.013</v>
      </c>
      <c r="D33" s="63" t="n">
        <f aca="false">(1+W33)/(1+Prix!$G99)-1</f>
        <v>0.0128158388362847</v>
      </c>
      <c r="E33" s="63" t="n">
        <f aca="false">(1+X33)/(1+Prix!$G99)-1</f>
        <v>0.0129999999999999</v>
      </c>
      <c r="F33" s="63" t="n">
        <f aca="false">(1+Y33)/(1+Prix!$G99)-1</f>
        <v>0.0129999999999999</v>
      </c>
      <c r="G33" s="63" t="n">
        <f aca="false">(1+Z33)/(1+Prix!$G99)-1</f>
        <v>0.0129999999999999</v>
      </c>
      <c r="H33" s="63" t="n">
        <f aca="false">(1+AA33)/(1+Prix!$G99)-1</f>
        <v>0.0127764127764125</v>
      </c>
      <c r="I33" s="63" t="n">
        <f aca="false">(1+AB33)/(1+Prix!$G99)-1</f>
        <v>0.0129999999999999</v>
      </c>
      <c r="J33" s="63" t="n">
        <f aca="false">(1+AC33)/(1+Prix!$G99)-1</f>
        <v>0.0129999999999997</v>
      </c>
      <c r="K33" s="63" t="n">
        <f aca="false">(1+AD33)/(1+Prix!$G99)-1</f>
        <v>0.0129999999999997</v>
      </c>
      <c r="L33" s="63" t="n">
        <f aca="false">(1+AE33)/(1+Prix!$G99)-1</f>
        <v>0.0127764127764125</v>
      </c>
      <c r="M33" s="63" t="n">
        <f aca="false">(1+AF33)/(1+Prix!$G99)-1</f>
        <v>0.0129999999999999</v>
      </c>
      <c r="N33" s="63" t="n">
        <f aca="false">(1+AG33)/(1+Prix!$G99)-1</f>
        <v>0.0129999999999997</v>
      </c>
      <c r="O33" s="63" t="n">
        <f aca="false">(1+AH33)/(1+Prix!$G99)-1</f>
        <v>0.0129999999999999</v>
      </c>
      <c r="P33" s="63" t="n">
        <f aca="false">(1+AI33)/(1+Prix!$G99)-1</f>
        <v>0.0129999999999999</v>
      </c>
      <c r="Q33" s="63" t="n">
        <f aca="false">(1+AJ33)/(1+Prix!$G99)-1</f>
        <v>0.0129999999999999</v>
      </c>
      <c r="R33" s="63" t="n">
        <f aca="false">(1+AK33)/(1+Prix!$G99)-1</f>
        <v>0.0129999999999997</v>
      </c>
      <c r="S33" s="63" t="n">
        <f aca="false">(1+AL33)/(1+Prix!$G99)-1</f>
        <v>0.0129999999999997</v>
      </c>
      <c r="T33" s="64" t="n">
        <f aca="false">(1+AM33)/(1+Prix!$G99)-1</f>
        <v>0.0129999999999999</v>
      </c>
      <c r="U33" s="65" t="n">
        <f aca="false">(1+AN33)/(1+Prix!$G99)-1</f>
        <v>0.0129999999999997</v>
      </c>
      <c r="V33" s="62" t="n">
        <f aca="false">(1+C33)*(1+Prix!G99)-1</f>
        <v>0.0307275</v>
      </c>
      <c r="W33" s="66" t="n">
        <v>0.0305401160159198</v>
      </c>
      <c r="X33" s="66" t="n">
        <v>0.0307275</v>
      </c>
      <c r="Y33" s="66" t="n">
        <v>0.0307275</v>
      </c>
      <c r="Z33" s="66" t="n">
        <v>0.0307275</v>
      </c>
      <c r="AA33" s="66" t="n">
        <v>0.0304999999999997</v>
      </c>
      <c r="AB33" s="66" t="n">
        <v>0.0307275</v>
      </c>
      <c r="AC33" s="66" t="n">
        <v>0.0307274999999998</v>
      </c>
      <c r="AD33" s="66" t="n">
        <v>0.0307274999999998</v>
      </c>
      <c r="AE33" s="66" t="n">
        <v>0.0304999999999997</v>
      </c>
      <c r="AF33" s="66" t="n">
        <v>0.0307275</v>
      </c>
      <c r="AG33" s="66" t="n">
        <v>0.0307274999999998</v>
      </c>
      <c r="AH33" s="66" t="n">
        <v>0.0307275</v>
      </c>
      <c r="AI33" s="66" t="n">
        <v>0.0307275</v>
      </c>
      <c r="AJ33" s="66" t="n">
        <v>0.0307275</v>
      </c>
      <c r="AK33" s="66" t="n">
        <v>0.0307274999999998</v>
      </c>
      <c r="AL33" s="66" t="n">
        <v>0.0307274999999998</v>
      </c>
      <c r="AM33" s="66" t="n">
        <v>0.0307275</v>
      </c>
      <c r="AN33" s="67" t="n">
        <v>0.0307274999999998</v>
      </c>
    </row>
    <row r="34" customFormat="false" ht="15" hidden="false" customHeight="false" outlineLevel="0" collapsed="false">
      <c r="B34" s="61" t="n">
        <f aca="false">B33+1</f>
        <v>2043</v>
      </c>
      <c r="C34" s="62" t="n">
        <v>0.013</v>
      </c>
      <c r="D34" s="63" t="n">
        <f aca="false">(1+W34)/(1+Prix!$G100)-1</f>
        <v>0.0128387326228105</v>
      </c>
      <c r="E34" s="63" t="n">
        <f aca="false">(1+X34)/(1+Prix!$G100)-1</f>
        <v>0.0129999999999999</v>
      </c>
      <c r="F34" s="63" t="n">
        <f aca="false">(1+Y34)/(1+Prix!$G100)-1</f>
        <v>0.0129999999999999</v>
      </c>
      <c r="G34" s="63" t="n">
        <f aca="false">(1+Z34)/(1+Prix!$G100)-1</f>
        <v>0.0129999999999999</v>
      </c>
      <c r="H34" s="63" t="n">
        <f aca="false">(1+AA34)/(1+Prix!$G100)-1</f>
        <v>0.0127764127764129</v>
      </c>
      <c r="I34" s="63" t="n">
        <f aca="false">(1+AB34)/(1+Prix!$G100)-1</f>
        <v>0.0129999999999999</v>
      </c>
      <c r="J34" s="63" t="n">
        <f aca="false">(1+AC34)/(1+Prix!$G100)-1</f>
        <v>0.0130000000000001</v>
      </c>
      <c r="K34" s="63" t="n">
        <f aca="false">(1+AD34)/(1+Prix!$G100)-1</f>
        <v>0.0129999999999997</v>
      </c>
      <c r="L34" s="63" t="n">
        <f aca="false">(1+AE34)/(1+Prix!$G100)-1</f>
        <v>0.0127764127764127</v>
      </c>
      <c r="M34" s="63" t="n">
        <f aca="false">(1+AF34)/(1+Prix!$G100)-1</f>
        <v>0.0129999999999999</v>
      </c>
      <c r="N34" s="63" t="n">
        <f aca="false">(1+AG34)/(1+Prix!$G100)-1</f>
        <v>0.0129999999999997</v>
      </c>
      <c r="O34" s="63" t="n">
        <f aca="false">(1+AH34)/(1+Prix!$G100)-1</f>
        <v>0.0129999999999999</v>
      </c>
      <c r="P34" s="63" t="n">
        <f aca="false">(1+AI34)/(1+Prix!$G100)-1</f>
        <v>0.0129999999999999</v>
      </c>
      <c r="Q34" s="63" t="n">
        <f aca="false">(1+AJ34)/(1+Prix!$G100)-1</f>
        <v>0.0129999999999999</v>
      </c>
      <c r="R34" s="63" t="n">
        <f aca="false">(1+AK34)/(1+Prix!$G100)-1</f>
        <v>0.0129999999999997</v>
      </c>
      <c r="S34" s="63" t="n">
        <f aca="false">(1+AL34)/(1+Prix!$G100)-1</f>
        <v>0.0129999999999997</v>
      </c>
      <c r="T34" s="64" t="n">
        <f aca="false">(1+AM34)/(1+Prix!$G100)-1</f>
        <v>0.0129999999999999</v>
      </c>
      <c r="U34" s="65" t="n">
        <f aca="false">(1+AN34)/(1+Prix!$G100)-1</f>
        <v>0.0129999999999999</v>
      </c>
      <c r="V34" s="62" t="n">
        <f aca="false">(1+C34)*(1+Prix!G100)-1</f>
        <v>0.0307275</v>
      </c>
      <c r="W34" s="66" t="n">
        <v>0.0305634104437098</v>
      </c>
      <c r="X34" s="66" t="n">
        <v>0.0307275</v>
      </c>
      <c r="Y34" s="66" t="n">
        <v>0.0307275</v>
      </c>
      <c r="Z34" s="66" t="n">
        <v>0.0307275</v>
      </c>
      <c r="AA34" s="66" t="n">
        <v>0.0305000000000002</v>
      </c>
      <c r="AB34" s="66" t="n">
        <v>0.0307275</v>
      </c>
      <c r="AC34" s="66" t="n">
        <v>0.0307275000000002</v>
      </c>
      <c r="AD34" s="66" t="n">
        <v>0.0307274999999998</v>
      </c>
      <c r="AE34" s="66" t="n">
        <v>0.0305</v>
      </c>
      <c r="AF34" s="66" t="n">
        <v>0.0307275</v>
      </c>
      <c r="AG34" s="66" t="n">
        <v>0.0307274999999998</v>
      </c>
      <c r="AH34" s="66" t="n">
        <v>0.0307275</v>
      </c>
      <c r="AI34" s="66" t="n">
        <v>0.0307275</v>
      </c>
      <c r="AJ34" s="66" t="n">
        <v>0.0307275</v>
      </c>
      <c r="AK34" s="66" t="n">
        <v>0.0307274999999998</v>
      </c>
      <c r="AL34" s="66" t="n">
        <v>0.0307274999999998</v>
      </c>
      <c r="AM34" s="66" t="n">
        <v>0.0307275</v>
      </c>
      <c r="AN34" s="67" t="n">
        <v>0.0307275</v>
      </c>
    </row>
    <row r="35" customFormat="false" ht="15" hidden="false" customHeight="false" outlineLevel="0" collapsed="false">
      <c r="B35" s="61" t="n">
        <f aca="false">B34+1</f>
        <v>2044</v>
      </c>
      <c r="C35" s="62" t="n">
        <v>0.013</v>
      </c>
      <c r="D35" s="63" t="n">
        <f aca="false">(1+W35)/(1+Prix!$G101)-1</f>
        <v>0.0128551783865842</v>
      </c>
      <c r="E35" s="63" t="n">
        <f aca="false">(1+X35)/(1+Prix!$G101)-1</f>
        <v>0.0129999999999999</v>
      </c>
      <c r="F35" s="63" t="n">
        <f aca="false">(1+Y35)/(1+Prix!$G101)-1</f>
        <v>0.0129999999999999</v>
      </c>
      <c r="G35" s="63" t="n">
        <f aca="false">(1+Z35)/(1+Prix!$G101)-1</f>
        <v>0.0129999999999999</v>
      </c>
      <c r="H35" s="63" t="n">
        <f aca="false">(1+AA35)/(1+Prix!$G101)-1</f>
        <v>0.0127764127764125</v>
      </c>
      <c r="I35" s="63" t="n">
        <f aca="false">(1+AB35)/(1+Prix!$G101)-1</f>
        <v>0.0129999999999999</v>
      </c>
      <c r="J35" s="63" t="n">
        <f aca="false">(1+AC35)/(1+Prix!$G101)-1</f>
        <v>0.0129999999999999</v>
      </c>
      <c r="K35" s="63" t="n">
        <f aca="false">(1+AD35)/(1+Prix!$G101)-1</f>
        <v>0.0129999999999997</v>
      </c>
      <c r="L35" s="63" t="n">
        <f aca="false">(1+AE35)/(1+Prix!$G101)-1</f>
        <v>0.0127764127764127</v>
      </c>
      <c r="M35" s="63" t="n">
        <f aca="false">(1+AF35)/(1+Prix!$G101)-1</f>
        <v>0.0129999999999999</v>
      </c>
      <c r="N35" s="63" t="n">
        <f aca="false">(1+AG35)/(1+Prix!$G101)-1</f>
        <v>0.0129999999999999</v>
      </c>
      <c r="O35" s="63" t="n">
        <f aca="false">(1+AH35)/(1+Prix!$G101)-1</f>
        <v>0.0129999999999999</v>
      </c>
      <c r="P35" s="63" t="n">
        <f aca="false">(1+AI35)/(1+Prix!$G101)-1</f>
        <v>0.0129999999999997</v>
      </c>
      <c r="Q35" s="63" t="n">
        <f aca="false">(1+AJ35)/(1+Prix!$G101)-1</f>
        <v>0.0129999999999997</v>
      </c>
      <c r="R35" s="63" t="n">
        <f aca="false">(1+AK35)/(1+Prix!$G101)-1</f>
        <v>0.0129999999999999</v>
      </c>
      <c r="S35" s="63" t="n">
        <f aca="false">(1+AL35)/(1+Prix!$G101)-1</f>
        <v>0.0129999999999999</v>
      </c>
      <c r="T35" s="64" t="n">
        <f aca="false">(1+AM35)/(1+Prix!$G101)-1</f>
        <v>0.0129999999999999</v>
      </c>
      <c r="U35" s="65" t="n">
        <f aca="false">(1+AN35)/(1+Prix!$G101)-1</f>
        <v>0.0129999999999997</v>
      </c>
      <c r="V35" s="62" t="n">
        <f aca="false">(1+C35)*(1+Prix!G101)-1</f>
        <v>0.0307275</v>
      </c>
      <c r="W35" s="66" t="n">
        <v>0.0305801440083495</v>
      </c>
      <c r="X35" s="66" t="n">
        <v>0.0307275</v>
      </c>
      <c r="Y35" s="66" t="n">
        <v>0.0307275</v>
      </c>
      <c r="Z35" s="66" t="n">
        <v>0.0307275</v>
      </c>
      <c r="AA35" s="66" t="n">
        <v>0.0304999999999997</v>
      </c>
      <c r="AB35" s="66" t="n">
        <v>0.0307275</v>
      </c>
      <c r="AC35" s="66" t="n">
        <v>0.0307275</v>
      </c>
      <c r="AD35" s="66" t="n">
        <v>0.0307274999999998</v>
      </c>
      <c r="AE35" s="66" t="n">
        <v>0.0305</v>
      </c>
      <c r="AF35" s="66" t="n">
        <v>0.0307275</v>
      </c>
      <c r="AG35" s="66" t="n">
        <v>0.0307275</v>
      </c>
      <c r="AH35" s="66" t="n">
        <v>0.0307275</v>
      </c>
      <c r="AI35" s="66" t="n">
        <v>0.0307274999999998</v>
      </c>
      <c r="AJ35" s="66" t="n">
        <v>0.0307274999999998</v>
      </c>
      <c r="AK35" s="66" t="n">
        <v>0.0307275</v>
      </c>
      <c r="AL35" s="66" t="n">
        <v>0.0307275</v>
      </c>
      <c r="AM35" s="66" t="n">
        <v>0.0307275</v>
      </c>
      <c r="AN35" s="67" t="n">
        <v>0.0307274999999998</v>
      </c>
    </row>
    <row r="36" customFormat="false" ht="15" hidden="false" customHeight="false" outlineLevel="0" collapsed="false">
      <c r="B36" s="61" t="n">
        <f aca="false">B35+1</f>
        <v>2045</v>
      </c>
      <c r="C36" s="62" t="n">
        <v>0.013</v>
      </c>
      <c r="D36" s="63" t="n">
        <f aca="false">(1+W36)/(1+Prix!$G102)-1</f>
        <v>0.0128797954556008</v>
      </c>
      <c r="E36" s="63" t="n">
        <f aca="false">(1+X36)/(1+Prix!$G102)-1</f>
        <v>0.0129999999999999</v>
      </c>
      <c r="F36" s="63" t="n">
        <f aca="false">(1+Y36)/(1+Prix!$G102)-1</f>
        <v>0.0129999999999999</v>
      </c>
      <c r="G36" s="63" t="n">
        <f aca="false">(1+Z36)/(1+Prix!$G102)-1</f>
        <v>0.0129999999999999</v>
      </c>
      <c r="H36" s="63" t="n">
        <f aca="false">(1+AA36)/(1+Prix!$G102)-1</f>
        <v>0.0127764127764127</v>
      </c>
      <c r="I36" s="63" t="n">
        <f aca="false">(1+AB36)/(1+Prix!$G102)-1</f>
        <v>0.0129999999999999</v>
      </c>
      <c r="J36" s="63" t="n">
        <f aca="false">(1+AC36)/(1+Prix!$G102)-1</f>
        <v>0.0129999999999997</v>
      </c>
      <c r="K36" s="63" t="n">
        <f aca="false">(1+AD36)/(1+Prix!$G102)-1</f>
        <v>0.0129999999999997</v>
      </c>
      <c r="L36" s="63" t="n">
        <f aca="false">(1+AE36)/(1+Prix!$G102)-1</f>
        <v>0.0127764127764127</v>
      </c>
      <c r="M36" s="63" t="n">
        <f aca="false">(1+AF36)/(1+Prix!$G102)-1</f>
        <v>0.0129999999999997</v>
      </c>
      <c r="N36" s="63" t="n">
        <f aca="false">(1+AG36)/(1+Prix!$G102)-1</f>
        <v>0.0129999999999999</v>
      </c>
      <c r="O36" s="63" t="n">
        <f aca="false">(1+AH36)/(1+Prix!$G102)-1</f>
        <v>0.0129999999999999</v>
      </c>
      <c r="P36" s="63" t="n">
        <f aca="false">(1+AI36)/(1+Prix!$G102)-1</f>
        <v>0.0129999999999997</v>
      </c>
      <c r="Q36" s="63" t="n">
        <f aca="false">(1+AJ36)/(1+Prix!$G102)-1</f>
        <v>0.0129999999999997</v>
      </c>
      <c r="R36" s="63" t="n">
        <f aca="false">(1+AK36)/(1+Prix!$G102)-1</f>
        <v>0.0129999999999997</v>
      </c>
      <c r="S36" s="63" t="n">
        <f aca="false">(1+AL36)/(1+Prix!$G102)-1</f>
        <v>0.0129999999999997</v>
      </c>
      <c r="T36" s="64" t="n">
        <f aca="false">(1+AM36)/(1+Prix!$G102)-1</f>
        <v>0.0129999999999999</v>
      </c>
      <c r="U36" s="65" t="n">
        <f aca="false">(1+AN36)/(1+Prix!$G102)-1</f>
        <v>0.0129999999999997</v>
      </c>
      <c r="V36" s="62" t="n">
        <f aca="false">(1+C36)*(1+Prix!G102)-1</f>
        <v>0.0307275</v>
      </c>
      <c r="W36" s="66" t="n">
        <v>0.0306051918760739</v>
      </c>
      <c r="X36" s="66" t="n">
        <v>0.0307275</v>
      </c>
      <c r="Y36" s="66" t="n">
        <v>0.0307275</v>
      </c>
      <c r="Z36" s="66" t="n">
        <v>0.0307275</v>
      </c>
      <c r="AA36" s="66" t="n">
        <v>0.0305</v>
      </c>
      <c r="AB36" s="66" t="n">
        <v>0.0307275</v>
      </c>
      <c r="AC36" s="66" t="n">
        <v>0.0307274999999998</v>
      </c>
      <c r="AD36" s="66" t="n">
        <v>0.0307274999999998</v>
      </c>
      <c r="AE36" s="66" t="n">
        <v>0.0305</v>
      </c>
      <c r="AF36" s="66" t="n">
        <v>0.0307274999999998</v>
      </c>
      <c r="AG36" s="66" t="n">
        <v>0.0307275</v>
      </c>
      <c r="AH36" s="66" t="n">
        <v>0.0307275</v>
      </c>
      <c r="AI36" s="66" t="n">
        <v>0.0307274999999998</v>
      </c>
      <c r="AJ36" s="66" t="n">
        <v>0.0307274999999998</v>
      </c>
      <c r="AK36" s="66" t="n">
        <v>0.0307274999999998</v>
      </c>
      <c r="AL36" s="66" t="n">
        <v>0.0307274999999998</v>
      </c>
      <c r="AM36" s="66" t="n">
        <v>0.0307275</v>
      </c>
      <c r="AN36" s="67" t="n">
        <v>0.0307274999999998</v>
      </c>
    </row>
    <row r="37" customFormat="false" ht="15" hidden="false" customHeight="false" outlineLevel="0" collapsed="false">
      <c r="B37" s="61" t="n">
        <f aca="false">B36+1</f>
        <v>2046</v>
      </c>
      <c r="C37" s="62" t="n">
        <v>0.013</v>
      </c>
      <c r="D37" s="63" t="n">
        <f aca="false">(1+W37)/(1+Prix!$G103)-1</f>
        <v>0.0129020217369822</v>
      </c>
      <c r="E37" s="63" t="n">
        <f aca="false">(1+X37)/(1+Prix!$G103)-1</f>
        <v>0.0129999999999999</v>
      </c>
      <c r="F37" s="63" t="n">
        <f aca="false">(1+Y37)/(1+Prix!$G103)-1</f>
        <v>0.0129999999999999</v>
      </c>
      <c r="G37" s="63" t="n">
        <f aca="false">(1+Z37)/(1+Prix!$G103)-1</f>
        <v>0.0129999999999999</v>
      </c>
      <c r="H37" s="63" t="n">
        <f aca="false">(1+AA37)/(1+Prix!$G103)-1</f>
        <v>0.0127764127764125</v>
      </c>
      <c r="I37" s="63" t="n">
        <f aca="false">(1+AB37)/(1+Prix!$G103)-1</f>
        <v>0.0129999999999999</v>
      </c>
      <c r="J37" s="63" t="n">
        <f aca="false">(1+AC37)/(1+Prix!$G103)-1</f>
        <v>0.0129999999999995</v>
      </c>
      <c r="K37" s="63" t="n">
        <f aca="false">(1+AD37)/(1+Prix!$G103)-1</f>
        <v>0.0129999999999997</v>
      </c>
      <c r="L37" s="63" t="n">
        <f aca="false">(1+AE37)/(1+Prix!$G103)-1</f>
        <v>0.0127764127764125</v>
      </c>
      <c r="M37" s="63" t="n">
        <f aca="false">(1+AF37)/(1+Prix!$G103)-1</f>
        <v>0.0129999999999997</v>
      </c>
      <c r="N37" s="63" t="n">
        <f aca="false">(1+AG37)/(1+Prix!$G103)-1</f>
        <v>0.0129999999999997</v>
      </c>
      <c r="O37" s="63" t="n">
        <f aca="false">(1+AH37)/(1+Prix!$G103)-1</f>
        <v>0.0129999999999999</v>
      </c>
      <c r="P37" s="63" t="n">
        <f aca="false">(1+AI37)/(1+Prix!$G103)-1</f>
        <v>0.0129999999999997</v>
      </c>
      <c r="Q37" s="63" t="n">
        <f aca="false">(1+AJ37)/(1+Prix!$G103)-1</f>
        <v>0.0129999999999997</v>
      </c>
      <c r="R37" s="63" t="n">
        <f aca="false">(1+AK37)/(1+Prix!$G103)-1</f>
        <v>0.0129999999999995</v>
      </c>
      <c r="S37" s="63" t="n">
        <f aca="false">(1+AL37)/(1+Prix!$G103)-1</f>
        <v>0.0129999999999997</v>
      </c>
      <c r="T37" s="64" t="n">
        <f aca="false">(1+AM37)/(1+Prix!$G103)-1</f>
        <v>0.0129999999999997</v>
      </c>
      <c r="U37" s="65" t="n">
        <f aca="false">(1+AN37)/(1+Prix!$G103)-1</f>
        <v>0.0129999999999997</v>
      </c>
      <c r="V37" s="62" t="n">
        <f aca="false">(1+C37)*(1+Prix!G103)-1</f>
        <v>0.0307275</v>
      </c>
      <c r="W37" s="66" t="n">
        <v>0.0306278071173793</v>
      </c>
      <c r="X37" s="66" t="n">
        <v>0.0307275</v>
      </c>
      <c r="Y37" s="66" t="n">
        <v>0.0307275</v>
      </c>
      <c r="Z37" s="66" t="n">
        <v>0.0307275</v>
      </c>
      <c r="AA37" s="66" t="n">
        <v>0.0304999999999997</v>
      </c>
      <c r="AB37" s="66" t="n">
        <v>0.0307275</v>
      </c>
      <c r="AC37" s="66" t="n">
        <v>0.0307274999999996</v>
      </c>
      <c r="AD37" s="66" t="n">
        <v>0.0307274999999998</v>
      </c>
      <c r="AE37" s="66" t="n">
        <v>0.0304999999999997</v>
      </c>
      <c r="AF37" s="66" t="n">
        <v>0.0307274999999998</v>
      </c>
      <c r="AG37" s="66" t="n">
        <v>0.0307274999999998</v>
      </c>
      <c r="AH37" s="66" t="n">
        <v>0.0307275</v>
      </c>
      <c r="AI37" s="66" t="n">
        <v>0.0307274999999998</v>
      </c>
      <c r="AJ37" s="66" t="n">
        <v>0.0307274999999998</v>
      </c>
      <c r="AK37" s="66" t="n">
        <v>0.0307274999999996</v>
      </c>
      <c r="AL37" s="66" t="n">
        <v>0.0307274999999998</v>
      </c>
      <c r="AM37" s="66" t="n">
        <v>0.0307274999999998</v>
      </c>
      <c r="AN37" s="67" t="n">
        <v>0.0307274999999998</v>
      </c>
    </row>
    <row r="38" customFormat="false" ht="15" hidden="false" customHeight="false" outlineLevel="0" collapsed="false">
      <c r="B38" s="61" t="n">
        <f aca="false">B37+1</f>
        <v>2047</v>
      </c>
      <c r="C38" s="62" t="n">
        <v>0.013</v>
      </c>
      <c r="D38" s="63" t="n">
        <f aca="false">(1+W38)/(1+Prix!$G104)-1</f>
        <v>0.0129126819226537</v>
      </c>
      <c r="E38" s="63" t="n">
        <f aca="false">(1+X38)/(1+Prix!$G104)-1</f>
        <v>0.0129999999999999</v>
      </c>
      <c r="F38" s="63" t="n">
        <f aca="false">(1+Y38)/(1+Prix!$G104)-1</f>
        <v>0.0129999999999999</v>
      </c>
      <c r="G38" s="63" t="n">
        <f aca="false">(1+Z38)/(1+Prix!$G104)-1</f>
        <v>0.0129999999999999</v>
      </c>
      <c r="H38" s="63" t="n">
        <f aca="false">(1+AA38)/(1+Prix!$G104)-1</f>
        <v>0.0127764127764127</v>
      </c>
      <c r="I38" s="63" t="n">
        <f aca="false">(1+AB38)/(1+Prix!$G104)-1</f>
        <v>0.0129999999999999</v>
      </c>
      <c r="J38" s="63" t="n">
        <f aca="false">(1+AC38)/(1+Prix!$G104)-1</f>
        <v>0.0130000000000001</v>
      </c>
      <c r="K38" s="63" t="n">
        <f aca="false">(1+AD38)/(1+Prix!$G104)-1</f>
        <v>0.0129999999999999</v>
      </c>
      <c r="L38" s="63" t="n">
        <f aca="false">(1+AE38)/(1+Prix!$G104)-1</f>
        <v>0.0127764127764129</v>
      </c>
      <c r="M38" s="63" t="n">
        <f aca="false">(1+AF38)/(1+Prix!$G104)-1</f>
        <v>0.0130000000000001</v>
      </c>
      <c r="N38" s="63" t="n">
        <f aca="false">(1+AG38)/(1+Prix!$G104)-1</f>
        <v>0.0130000000000001</v>
      </c>
      <c r="O38" s="63" t="n">
        <f aca="false">(1+AH38)/(1+Prix!$G104)-1</f>
        <v>0.0129999999999999</v>
      </c>
      <c r="P38" s="63" t="n">
        <f aca="false">(1+AI38)/(1+Prix!$G104)-1</f>
        <v>0.0130000000000001</v>
      </c>
      <c r="Q38" s="63" t="n">
        <f aca="false">(1+AJ38)/(1+Prix!$G104)-1</f>
        <v>0.0129999999999999</v>
      </c>
      <c r="R38" s="63" t="n">
        <f aca="false">(1+AK38)/(1+Prix!$G104)-1</f>
        <v>0.0129999999999999</v>
      </c>
      <c r="S38" s="63" t="n">
        <f aca="false">(1+AL38)/(1+Prix!$G104)-1</f>
        <v>0.0130000000000001</v>
      </c>
      <c r="T38" s="64" t="n">
        <f aca="false">(1+AM38)/(1+Prix!$G104)-1</f>
        <v>0.0129999999999999</v>
      </c>
      <c r="U38" s="65" t="n">
        <f aca="false">(1+AN38)/(1+Prix!$G104)-1</f>
        <v>0.0130000000000001</v>
      </c>
      <c r="V38" s="62" t="n">
        <f aca="false">(1+C38)*(1+Prix!G104)-1</f>
        <v>0.0307275</v>
      </c>
      <c r="W38" s="66" t="n">
        <v>0.0306386538563002</v>
      </c>
      <c r="X38" s="66" t="n">
        <v>0.0307275</v>
      </c>
      <c r="Y38" s="66" t="n">
        <v>0.0307275</v>
      </c>
      <c r="Z38" s="66" t="n">
        <v>0.0307275</v>
      </c>
      <c r="AA38" s="66" t="n">
        <v>0.0305</v>
      </c>
      <c r="AB38" s="66" t="n">
        <v>0.0307275</v>
      </c>
      <c r="AC38" s="66" t="n">
        <v>0.0307275000000002</v>
      </c>
      <c r="AD38" s="66" t="n">
        <v>0.0307275</v>
      </c>
      <c r="AE38" s="66" t="n">
        <v>0.0305000000000002</v>
      </c>
      <c r="AF38" s="66" t="n">
        <v>0.0307275000000002</v>
      </c>
      <c r="AG38" s="66" t="n">
        <v>0.0307275000000002</v>
      </c>
      <c r="AH38" s="66" t="n">
        <v>0.0307275</v>
      </c>
      <c r="AI38" s="66" t="n">
        <v>0.0307275000000002</v>
      </c>
      <c r="AJ38" s="66" t="n">
        <v>0.0307275</v>
      </c>
      <c r="AK38" s="66" t="n">
        <v>0.0307275</v>
      </c>
      <c r="AL38" s="66" t="n">
        <v>0.0307275000000002</v>
      </c>
      <c r="AM38" s="66" t="n">
        <v>0.0307275</v>
      </c>
      <c r="AN38" s="67" t="n">
        <v>0.0307275000000002</v>
      </c>
    </row>
    <row r="39" customFormat="false" ht="15" hidden="false" customHeight="false" outlineLevel="0" collapsed="false">
      <c r="B39" s="61" t="n">
        <f aca="false">B38+1</f>
        <v>2048</v>
      </c>
      <c r="C39" s="62" t="n">
        <v>0.013</v>
      </c>
      <c r="D39" s="63" t="n">
        <f aca="false">(1+W39)/(1+Prix!$G105)-1</f>
        <v>0.0129225434255504</v>
      </c>
      <c r="E39" s="63" t="n">
        <f aca="false">(1+X39)/(1+Prix!$G105)-1</f>
        <v>0.0129999999999999</v>
      </c>
      <c r="F39" s="63" t="n">
        <f aca="false">(1+Y39)/(1+Prix!$G105)-1</f>
        <v>0.0129999999999999</v>
      </c>
      <c r="G39" s="63" t="n">
        <f aca="false">(1+Z39)/(1+Prix!$G105)-1</f>
        <v>0.0129999999999999</v>
      </c>
      <c r="H39" s="63" t="n">
        <f aca="false">(1+AA39)/(1+Prix!$G105)-1</f>
        <v>0.0127764127764127</v>
      </c>
      <c r="I39" s="63" t="n">
        <f aca="false">(1+AB39)/(1+Prix!$G105)-1</f>
        <v>0.0129999999999999</v>
      </c>
      <c r="J39" s="63" t="n">
        <f aca="false">(1+AC39)/(1+Prix!$G105)-1</f>
        <v>0.0129999999999999</v>
      </c>
      <c r="K39" s="63" t="n">
        <f aca="false">(1+AD39)/(1+Prix!$G105)-1</f>
        <v>0.0129999999999999</v>
      </c>
      <c r="L39" s="63" t="n">
        <f aca="false">(1+AE39)/(1+Prix!$G105)-1</f>
        <v>0.0127764127764127</v>
      </c>
      <c r="M39" s="63" t="n">
        <f aca="false">(1+AF39)/(1+Prix!$G105)-1</f>
        <v>0.0129999999999997</v>
      </c>
      <c r="N39" s="63" t="n">
        <f aca="false">(1+AG39)/(1+Prix!$G105)-1</f>
        <v>0.0129999999999999</v>
      </c>
      <c r="O39" s="63" t="n">
        <f aca="false">(1+AH39)/(1+Prix!$G105)-1</f>
        <v>0.0129999999999999</v>
      </c>
      <c r="P39" s="63" t="n">
        <f aca="false">(1+AI39)/(1+Prix!$G105)-1</f>
        <v>0.0129999999999999</v>
      </c>
      <c r="Q39" s="63" t="n">
        <f aca="false">(1+AJ39)/(1+Prix!$G105)-1</f>
        <v>0.0129999999999999</v>
      </c>
      <c r="R39" s="63" t="n">
        <f aca="false">(1+AK39)/(1+Prix!$G105)-1</f>
        <v>0.0129999999999999</v>
      </c>
      <c r="S39" s="63" t="n">
        <f aca="false">(1+AL39)/(1+Prix!$G105)-1</f>
        <v>0.0129999999999999</v>
      </c>
      <c r="T39" s="64" t="n">
        <f aca="false">(1+AM39)/(1+Prix!$G105)-1</f>
        <v>0.0129999999999999</v>
      </c>
      <c r="U39" s="65" t="n">
        <f aca="false">(1+AN39)/(1+Prix!$G105)-1</f>
        <v>0.0129999999999997</v>
      </c>
      <c r="V39" s="62" t="n">
        <f aca="false">(1+C39)*(1+Prix!G105)-1</f>
        <v>0.0307275</v>
      </c>
      <c r="W39" s="66" t="n">
        <v>0.0306486879354977</v>
      </c>
      <c r="X39" s="66" t="n">
        <v>0.0307275</v>
      </c>
      <c r="Y39" s="66" t="n">
        <v>0.0307275</v>
      </c>
      <c r="Z39" s="66" t="n">
        <v>0.0307275</v>
      </c>
      <c r="AA39" s="66" t="n">
        <v>0.0305</v>
      </c>
      <c r="AB39" s="66" t="n">
        <v>0.0307275</v>
      </c>
      <c r="AC39" s="66" t="n">
        <v>0.0307275</v>
      </c>
      <c r="AD39" s="66" t="n">
        <v>0.0307275</v>
      </c>
      <c r="AE39" s="66" t="n">
        <v>0.0305</v>
      </c>
      <c r="AF39" s="66" t="n">
        <v>0.0307274999999998</v>
      </c>
      <c r="AG39" s="66" t="n">
        <v>0.0307275</v>
      </c>
      <c r="AH39" s="66" t="n">
        <v>0.0307275</v>
      </c>
      <c r="AI39" s="66" t="n">
        <v>0.0307275</v>
      </c>
      <c r="AJ39" s="66" t="n">
        <v>0.0307275</v>
      </c>
      <c r="AK39" s="66" t="n">
        <v>0.0307275</v>
      </c>
      <c r="AL39" s="66" t="n">
        <v>0.0307275</v>
      </c>
      <c r="AM39" s="66" t="n">
        <v>0.0307275</v>
      </c>
      <c r="AN39" s="67" t="n">
        <v>0.0307274999999998</v>
      </c>
    </row>
    <row r="40" customFormat="false" ht="15" hidden="false" customHeight="false" outlineLevel="0" collapsed="false">
      <c r="B40" s="61" t="n">
        <f aca="false">B39+1</f>
        <v>2049</v>
      </c>
      <c r="C40" s="62" t="n">
        <v>0.013</v>
      </c>
      <c r="D40" s="63" t="n">
        <f aca="false">(1+W40)/(1+Prix!$G106)-1</f>
        <v>0.0129309541698577</v>
      </c>
      <c r="E40" s="63" t="n">
        <f aca="false">(1+X40)/(1+Prix!$G106)-1</f>
        <v>0.0129999999999999</v>
      </c>
      <c r="F40" s="63" t="n">
        <f aca="false">(1+Y40)/(1+Prix!$G106)-1</f>
        <v>0.0129999999999999</v>
      </c>
      <c r="G40" s="63" t="n">
        <f aca="false">(1+Z40)/(1+Prix!$G106)-1</f>
        <v>0.0129999999999999</v>
      </c>
      <c r="H40" s="63" t="n">
        <f aca="false">(1+AA40)/(1+Prix!$G106)-1</f>
        <v>0.0127764127764125</v>
      </c>
      <c r="I40" s="63" t="n">
        <f aca="false">(1+AB40)/(1+Prix!$G106)-1</f>
        <v>0.0129999999999999</v>
      </c>
      <c r="J40" s="63" t="n">
        <f aca="false">(1+AC40)/(1+Prix!$G106)-1</f>
        <v>0.0129999999999997</v>
      </c>
      <c r="K40" s="63" t="n">
        <f aca="false">(1+AD40)/(1+Prix!$G106)-1</f>
        <v>0.0129999999999995</v>
      </c>
      <c r="L40" s="63" t="n">
        <f aca="false">(1+AE40)/(1+Prix!$G106)-1</f>
        <v>0.0127764127764125</v>
      </c>
      <c r="M40" s="63" t="n">
        <f aca="false">(1+AF40)/(1+Prix!$G106)-1</f>
        <v>0.0129999999999997</v>
      </c>
      <c r="N40" s="63" t="n">
        <f aca="false">(1+AG40)/(1+Prix!$G106)-1</f>
        <v>0.0129999999999999</v>
      </c>
      <c r="O40" s="63" t="n">
        <f aca="false">(1+AH40)/(1+Prix!$G106)-1</f>
        <v>0.0129999999999999</v>
      </c>
      <c r="P40" s="63" t="n">
        <f aca="false">(1+AI40)/(1+Prix!$G106)-1</f>
        <v>0.0129999999999997</v>
      </c>
      <c r="Q40" s="63" t="n">
        <f aca="false">(1+AJ40)/(1+Prix!$G106)-1</f>
        <v>0.0129999999999997</v>
      </c>
      <c r="R40" s="63" t="n">
        <f aca="false">(1+AK40)/(1+Prix!$G106)-1</f>
        <v>0.0129999999999995</v>
      </c>
      <c r="S40" s="63" t="n">
        <f aca="false">(1+AL40)/(1+Prix!$G106)-1</f>
        <v>0.0129999999999997</v>
      </c>
      <c r="T40" s="64" t="n">
        <f aca="false">(1+AM40)/(1+Prix!$G106)-1</f>
        <v>0.0130000000000001</v>
      </c>
      <c r="U40" s="65" t="n">
        <f aca="false">(1+AN40)/(1+Prix!$G106)-1</f>
        <v>0.0129999999999995</v>
      </c>
      <c r="V40" s="62" t="n">
        <f aca="false">(1+C40)*(1+Prix!G106)-1</f>
        <v>0.0307275</v>
      </c>
      <c r="W40" s="66" t="n">
        <v>0.0306572458678303</v>
      </c>
      <c r="X40" s="66" t="n">
        <v>0.0307275</v>
      </c>
      <c r="Y40" s="66" t="n">
        <v>0.0307275</v>
      </c>
      <c r="Z40" s="66" t="n">
        <v>0.0307275</v>
      </c>
      <c r="AA40" s="66" t="n">
        <v>0.0304999999999997</v>
      </c>
      <c r="AB40" s="66" t="n">
        <v>0.0307275</v>
      </c>
      <c r="AC40" s="66" t="n">
        <v>0.0307274999999998</v>
      </c>
      <c r="AD40" s="66" t="n">
        <v>0.0307274999999996</v>
      </c>
      <c r="AE40" s="66" t="n">
        <v>0.0304999999999997</v>
      </c>
      <c r="AF40" s="66" t="n">
        <v>0.0307274999999998</v>
      </c>
      <c r="AG40" s="66" t="n">
        <v>0.0307275</v>
      </c>
      <c r="AH40" s="66" t="n">
        <v>0.0307275</v>
      </c>
      <c r="AI40" s="66" t="n">
        <v>0.0307274999999998</v>
      </c>
      <c r="AJ40" s="66" t="n">
        <v>0.0307274999999998</v>
      </c>
      <c r="AK40" s="66" t="n">
        <v>0.0307274999999996</v>
      </c>
      <c r="AL40" s="66" t="n">
        <v>0.0307274999999998</v>
      </c>
      <c r="AM40" s="66" t="n">
        <v>0.0307275000000002</v>
      </c>
      <c r="AN40" s="67" t="n">
        <v>0.0307274999999996</v>
      </c>
    </row>
    <row r="41" customFormat="false" ht="15" hidden="false" customHeight="false" outlineLevel="0" collapsed="false">
      <c r="B41" s="61" t="n">
        <f aca="false">B40+1</f>
        <v>2050</v>
      </c>
      <c r="C41" s="62" t="n">
        <v>0.013</v>
      </c>
      <c r="D41" s="63" t="n">
        <f aca="false">(1+W41)/(1+Prix!$G107)-1</f>
        <v>0.0129438404948767</v>
      </c>
      <c r="E41" s="63" t="n">
        <f aca="false">(1+X41)/(1+Prix!$G107)-1</f>
        <v>0.0129999999999999</v>
      </c>
      <c r="F41" s="63" t="n">
        <f aca="false">(1+Y41)/(1+Prix!$G107)-1</f>
        <v>0.0129999999999999</v>
      </c>
      <c r="G41" s="63" t="n">
        <f aca="false">(1+Z41)/(1+Prix!$G107)-1</f>
        <v>0.0129999999999999</v>
      </c>
      <c r="H41" s="63" t="n">
        <f aca="false">(1+AA41)/(1+Prix!$G107)-1</f>
        <v>0.0127764127764127</v>
      </c>
      <c r="I41" s="63" t="n">
        <f aca="false">(1+AB41)/(1+Prix!$G107)-1</f>
        <v>0.0129999999999999</v>
      </c>
      <c r="J41" s="63" t="n">
        <f aca="false">(1+AC41)/(1+Prix!$G107)-1</f>
        <v>0.0129999999999999</v>
      </c>
      <c r="K41" s="63" t="n">
        <f aca="false">(1+AD41)/(1+Prix!$G107)-1</f>
        <v>0.0129999999999995</v>
      </c>
      <c r="L41" s="63" t="n">
        <f aca="false">(1+AE41)/(1+Prix!$G107)-1</f>
        <v>0.0127764127764127</v>
      </c>
      <c r="M41" s="63" t="n">
        <f aca="false">(1+AF41)/(1+Prix!$G107)-1</f>
        <v>0.0129999999999997</v>
      </c>
      <c r="N41" s="63" t="n">
        <f aca="false">(1+AG41)/(1+Prix!$G107)-1</f>
        <v>0.0129999999999997</v>
      </c>
      <c r="O41" s="63" t="n">
        <f aca="false">(1+AH41)/(1+Prix!$G107)-1</f>
        <v>0.0129999999999999</v>
      </c>
      <c r="P41" s="63" t="n">
        <f aca="false">(1+AI41)/(1+Prix!$G107)-1</f>
        <v>0.0129999999999999</v>
      </c>
      <c r="Q41" s="63" t="n">
        <f aca="false">(1+AJ41)/(1+Prix!$G107)-1</f>
        <v>0.0129999999999999</v>
      </c>
      <c r="R41" s="63" t="n">
        <f aca="false">(1+AK41)/(1+Prix!$G107)-1</f>
        <v>0.0129999999999997</v>
      </c>
      <c r="S41" s="63" t="n">
        <f aca="false">(1+AL41)/(1+Prix!$G107)-1</f>
        <v>0.0129999999999997</v>
      </c>
      <c r="T41" s="64" t="n">
        <f aca="false">(1+AM41)/(1+Prix!$G107)-1</f>
        <v>0.0129999999999997</v>
      </c>
      <c r="U41" s="65" t="n">
        <f aca="false">(1+AN41)/(1+Prix!$G107)-1</f>
        <v>0.0129999999999999</v>
      </c>
      <c r="V41" s="62" t="n">
        <f aca="false">(1+C41)*(1+Prix!G107)-1</f>
        <v>0.0307275</v>
      </c>
      <c r="W41" s="66" t="n">
        <v>0.0306703577035372</v>
      </c>
      <c r="X41" s="66" t="n">
        <v>0.0307275</v>
      </c>
      <c r="Y41" s="66" t="n">
        <v>0.0307275</v>
      </c>
      <c r="Z41" s="66" t="n">
        <v>0.0307275</v>
      </c>
      <c r="AA41" s="66" t="n">
        <v>0.0305</v>
      </c>
      <c r="AB41" s="66" t="n">
        <v>0.0307275</v>
      </c>
      <c r="AC41" s="66" t="n">
        <v>0.0307275</v>
      </c>
      <c r="AD41" s="66" t="n">
        <v>0.0307274999999996</v>
      </c>
      <c r="AE41" s="66" t="n">
        <v>0.0305</v>
      </c>
      <c r="AF41" s="66" t="n">
        <v>0.0307274999999998</v>
      </c>
      <c r="AG41" s="66" t="n">
        <v>0.0307274999999998</v>
      </c>
      <c r="AH41" s="66" t="n">
        <v>0.0307275</v>
      </c>
      <c r="AI41" s="66" t="n">
        <v>0.0307275</v>
      </c>
      <c r="AJ41" s="66" t="n">
        <v>0.0307275</v>
      </c>
      <c r="AK41" s="66" t="n">
        <v>0.0307274999999998</v>
      </c>
      <c r="AL41" s="66" t="n">
        <v>0.0307274999999998</v>
      </c>
      <c r="AM41" s="66" t="n">
        <v>0.0307274999999998</v>
      </c>
      <c r="AN41" s="67" t="n">
        <v>0.0307275</v>
      </c>
    </row>
    <row r="42" customFormat="false" ht="15" hidden="false" customHeight="false" outlineLevel="0" collapsed="false">
      <c r="B42" s="61" t="n">
        <f aca="false">B41+1</f>
        <v>2051</v>
      </c>
      <c r="C42" s="62" t="n">
        <v>0.013</v>
      </c>
      <c r="D42" s="63" t="n">
        <f aca="false">(1+W42)/(1+Prix!$G108)-1</f>
        <v>0.012951441110262</v>
      </c>
      <c r="E42" s="63" t="n">
        <f aca="false">(1+X42)/(1+Prix!$G108)-1</f>
        <v>0.0129999999999999</v>
      </c>
      <c r="F42" s="63" t="n">
        <f aca="false">(1+Y42)/(1+Prix!$G108)-1</f>
        <v>0.0129999999999999</v>
      </c>
      <c r="G42" s="63" t="n">
        <f aca="false">(1+Z42)/(1+Prix!$G108)-1</f>
        <v>0.0129999999999999</v>
      </c>
      <c r="H42" s="63" t="n">
        <f aca="false">(1+AA42)/(1+Prix!$G108)-1</f>
        <v>0.0127764127764127</v>
      </c>
      <c r="I42" s="63" t="n">
        <f aca="false">(1+AB42)/(1+Prix!$G108)-1</f>
        <v>0.0129999999999999</v>
      </c>
      <c r="J42" s="63" t="n">
        <f aca="false">(1+AC42)/(1+Prix!$G108)-1</f>
        <v>0.0129999999999997</v>
      </c>
      <c r="K42" s="63" t="n">
        <f aca="false">(1+AD42)/(1+Prix!$G108)-1</f>
        <v>0.0129999999999999</v>
      </c>
      <c r="L42" s="63" t="n">
        <f aca="false">(1+AE42)/(1+Prix!$G108)-1</f>
        <v>0.0127764127764125</v>
      </c>
      <c r="M42" s="63" t="n">
        <f aca="false">(1+AF42)/(1+Prix!$G108)-1</f>
        <v>0.0129999999999997</v>
      </c>
      <c r="N42" s="63" t="n">
        <f aca="false">(1+AG42)/(1+Prix!$G108)-1</f>
        <v>0.0129999999999999</v>
      </c>
      <c r="O42" s="63" t="n">
        <f aca="false">(1+AH42)/(1+Prix!$G108)-1</f>
        <v>0.0129999999999999</v>
      </c>
      <c r="P42" s="63" t="n">
        <f aca="false">(1+AI42)/(1+Prix!$G108)-1</f>
        <v>0.0129999999999997</v>
      </c>
      <c r="Q42" s="63" t="n">
        <f aca="false">(1+AJ42)/(1+Prix!$G108)-1</f>
        <v>0.0129999999999999</v>
      </c>
      <c r="R42" s="63" t="n">
        <f aca="false">(1+AK42)/(1+Prix!$G108)-1</f>
        <v>0.0129999999999997</v>
      </c>
      <c r="S42" s="63" t="n">
        <f aca="false">(1+AL42)/(1+Prix!$G108)-1</f>
        <v>0.0129999999999997</v>
      </c>
      <c r="T42" s="64" t="n">
        <f aca="false">(1+AM42)/(1+Prix!$G108)-1</f>
        <v>0.0129999999999997</v>
      </c>
      <c r="U42" s="65" t="n">
        <f aca="false">(1+AN42)/(1+Prix!$G108)-1</f>
        <v>0.0129999999999997</v>
      </c>
      <c r="V42" s="62" t="n">
        <f aca="false">(1+C42)*(1+Prix!G108)-1</f>
        <v>0.0307275</v>
      </c>
      <c r="W42" s="66" t="n">
        <v>0.0306780913296918</v>
      </c>
      <c r="X42" s="66" t="n">
        <v>0.0307275</v>
      </c>
      <c r="Y42" s="66" t="n">
        <v>0.0307275</v>
      </c>
      <c r="Z42" s="66" t="n">
        <v>0.0307275</v>
      </c>
      <c r="AA42" s="66" t="n">
        <v>0.0305</v>
      </c>
      <c r="AB42" s="66" t="n">
        <v>0.0307275</v>
      </c>
      <c r="AC42" s="66" t="n">
        <v>0.0307274999999998</v>
      </c>
      <c r="AD42" s="66" t="n">
        <v>0.0307275</v>
      </c>
      <c r="AE42" s="66" t="n">
        <v>0.0304999999999997</v>
      </c>
      <c r="AF42" s="66" t="n">
        <v>0.0307274999999998</v>
      </c>
      <c r="AG42" s="66" t="n">
        <v>0.0307275</v>
      </c>
      <c r="AH42" s="66" t="n">
        <v>0.0307275</v>
      </c>
      <c r="AI42" s="66" t="n">
        <v>0.0307274999999998</v>
      </c>
      <c r="AJ42" s="66" t="n">
        <v>0.0307275</v>
      </c>
      <c r="AK42" s="66" t="n">
        <v>0.0307274999999998</v>
      </c>
      <c r="AL42" s="66" t="n">
        <v>0.0307274999999998</v>
      </c>
      <c r="AM42" s="66" t="n">
        <v>0.0307274999999998</v>
      </c>
      <c r="AN42" s="67" t="n">
        <v>0.0307274999999998</v>
      </c>
    </row>
    <row r="43" customFormat="false" ht="15" hidden="false" customHeight="false" outlineLevel="0" collapsed="false">
      <c r="B43" s="61" t="n">
        <f aca="false">B42+1</f>
        <v>2052</v>
      </c>
      <c r="C43" s="62" t="n">
        <v>0.013</v>
      </c>
      <c r="D43" s="63" t="n">
        <f aca="false">(1+W43)/(1+Prix!$G109)-1</f>
        <v>0.0129548264395227</v>
      </c>
      <c r="E43" s="63" t="n">
        <f aca="false">(1+X43)/(1+Prix!$G109)-1</f>
        <v>0.0129999999999999</v>
      </c>
      <c r="F43" s="63" t="n">
        <f aca="false">(1+Y43)/(1+Prix!$G109)-1</f>
        <v>0.0129999999999999</v>
      </c>
      <c r="G43" s="63" t="n">
        <f aca="false">(1+Z43)/(1+Prix!$G109)-1</f>
        <v>0.0129999999999999</v>
      </c>
      <c r="H43" s="63" t="n">
        <f aca="false">(1+AA43)/(1+Prix!$G109)-1</f>
        <v>0.0127764127764129</v>
      </c>
      <c r="I43" s="63" t="n">
        <f aca="false">(1+AB43)/(1+Prix!$G109)-1</f>
        <v>0.0129999999999999</v>
      </c>
      <c r="J43" s="63" t="n">
        <f aca="false">(1+AC43)/(1+Prix!$G109)-1</f>
        <v>0.0130000000000001</v>
      </c>
      <c r="K43" s="63" t="n">
        <f aca="false">(1+AD43)/(1+Prix!$G109)-1</f>
        <v>0.0130000000000001</v>
      </c>
      <c r="L43" s="63" t="n">
        <f aca="false">(1+AE43)/(1+Prix!$G109)-1</f>
        <v>0.0127764127764129</v>
      </c>
      <c r="M43" s="63" t="n">
        <f aca="false">(1+AF43)/(1+Prix!$G109)-1</f>
        <v>0.0130000000000003</v>
      </c>
      <c r="N43" s="63" t="n">
        <f aca="false">(1+AG43)/(1+Prix!$G109)-1</f>
        <v>0.0130000000000001</v>
      </c>
      <c r="O43" s="63" t="n">
        <f aca="false">(1+AH43)/(1+Prix!$G109)-1</f>
        <v>0.0129999999999999</v>
      </c>
      <c r="P43" s="63" t="n">
        <f aca="false">(1+AI43)/(1+Prix!$G109)-1</f>
        <v>0.0130000000000001</v>
      </c>
      <c r="Q43" s="63" t="n">
        <f aca="false">(1+AJ43)/(1+Prix!$G109)-1</f>
        <v>0.0130000000000001</v>
      </c>
      <c r="R43" s="63" t="n">
        <f aca="false">(1+AK43)/(1+Prix!$G109)-1</f>
        <v>0.0130000000000001</v>
      </c>
      <c r="S43" s="63" t="n">
        <f aca="false">(1+AL43)/(1+Prix!$G109)-1</f>
        <v>0.0130000000000001</v>
      </c>
      <c r="T43" s="64" t="n">
        <f aca="false">(1+AM43)/(1+Prix!$G109)-1</f>
        <v>0.0129999999999999</v>
      </c>
      <c r="U43" s="65" t="n">
        <f aca="false">(1+AN43)/(1+Prix!$G109)-1</f>
        <v>0.0130000000000001</v>
      </c>
      <c r="V43" s="62" t="n">
        <f aca="false">(1+C43)*(1+Prix!G109)-1</f>
        <v>0.0307275</v>
      </c>
      <c r="W43" s="66" t="n">
        <v>0.0306815359022143</v>
      </c>
      <c r="X43" s="66" t="n">
        <v>0.0307275</v>
      </c>
      <c r="Y43" s="66" t="n">
        <v>0.0307275</v>
      </c>
      <c r="Z43" s="66" t="n">
        <v>0.0307275</v>
      </c>
      <c r="AA43" s="66" t="n">
        <v>0.0305000000000002</v>
      </c>
      <c r="AB43" s="66" t="n">
        <v>0.0307275</v>
      </c>
      <c r="AC43" s="66" t="n">
        <v>0.0307275000000002</v>
      </c>
      <c r="AD43" s="66" t="n">
        <v>0.0307275000000002</v>
      </c>
      <c r="AE43" s="66" t="n">
        <v>0.0305000000000002</v>
      </c>
      <c r="AF43" s="66" t="n">
        <v>0.0307275000000005</v>
      </c>
      <c r="AG43" s="66" t="n">
        <v>0.0307275000000002</v>
      </c>
      <c r="AH43" s="66" t="n">
        <v>0.0307275</v>
      </c>
      <c r="AI43" s="66" t="n">
        <v>0.0307275000000002</v>
      </c>
      <c r="AJ43" s="66" t="n">
        <v>0.0307275000000002</v>
      </c>
      <c r="AK43" s="66" t="n">
        <v>0.0307275000000002</v>
      </c>
      <c r="AL43" s="66" t="n">
        <v>0.0307275000000002</v>
      </c>
      <c r="AM43" s="66" t="n">
        <v>0.0307275</v>
      </c>
      <c r="AN43" s="67" t="n">
        <v>0.0307275000000002</v>
      </c>
    </row>
    <row r="44" customFormat="false" ht="15" hidden="false" customHeight="false" outlineLevel="0" collapsed="false">
      <c r="B44" s="61" t="n">
        <f aca="false">B43+1</f>
        <v>2053</v>
      </c>
      <c r="C44" s="62" t="n">
        <v>0.013</v>
      </c>
      <c r="D44" s="63" t="n">
        <f aca="false">(1+W44)/(1+Prix!$G110)-1</f>
        <v>0.0129534953650132</v>
      </c>
      <c r="E44" s="63" t="n">
        <f aca="false">(1+X44)/(1+Prix!$G110)-1</f>
        <v>0.0129999999999999</v>
      </c>
      <c r="F44" s="63" t="n">
        <f aca="false">(1+Y44)/(1+Prix!$G110)-1</f>
        <v>0.0129999999999999</v>
      </c>
      <c r="G44" s="63" t="n">
        <f aca="false">(1+Z44)/(1+Prix!$G110)-1</f>
        <v>0.0129999999999999</v>
      </c>
      <c r="H44" s="63" t="n">
        <f aca="false">(1+AA44)/(1+Prix!$G110)-1</f>
        <v>0.0127764127764129</v>
      </c>
      <c r="I44" s="63" t="n">
        <f aca="false">(1+AB44)/(1+Prix!$G110)-1</f>
        <v>0.0129999999999999</v>
      </c>
      <c r="J44" s="63" t="n">
        <f aca="false">(1+AC44)/(1+Prix!$G110)-1</f>
        <v>0.0130000000000001</v>
      </c>
      <c r="K44" s="63" t="n">
        <f aca="false">(1+AD44)/(1+Prix!$G110)-1</f>
        <v>0.0130000000000001</v>
      </c>
      <c r="L44" s="63" t="n">
        <f aca="false">(1+AE44)/(1+Prix!$G110)-1</f>
        <v>0.0127764127764132</v>
      </c>
      <c r="M44" s="63" t="n">
        <f aca="false">(1+AF44)/(1+Prix!$G110)-1</f>
        <v>0.0129999999999999</v>
      </c>
      <c r="N44" s="63" t="n">
        <f aca="false">(1+AG44)/(1+Prix!$G110)-1</f>
        <v>0.0130000000000001</v>
      </c>
      <c r="O44" s="63" t="n">
        <f aca="false">(1+AH44)/(1+Prix!$G110)-1</f>
        <v>0.0129999999999999</v>
      </c>
      <c r="P44" s="63" t="n">
        <f aca="false">(1+AI44)/(1+Prix!$G110)-1</f>
        <v>0.0130000000000001</v>
      </c>
      <c r="Q44" s="63" t="n">
        <f aca="false">(1+AJ44)/(1+Prix!$G110)-1</f>
        <v>0.0130000000000001</v>
      </c>
      <c r="R44" s="63" t="n">
        <f aca="false">(1+AK44)/(1+Prix!$G110)-1</f>
        <v>0.0130000000000001</v>
      </c>
      <c r="S44" s="63" t="n">
        <f aca="false">(1+AL44)/(1+Prix!$G110)-1</f>
        <v>0.0130000000000001</v>
      </c>
      <c r="T44" s="64" t="n">
        <f aca="false">(1+AM44)/(1+Prix!$G110)-1</f>
        <v>0.0129999999999997</v>
      </c>
      <c r="U44" s="65" t="n">
        <f aca="false">(1+AN44)/(1+Prix!$G110)-1</f>
        <v>0.0130000000000001</v>
      </c>
      <c r="V44" s="62" t="n">
        <f aca="false">(1+C44)*(1+Prix!G110)-1</f>
        <v>0.0307275</v>
      </c>
      <c r="W44" s="66" t="n">
        <v>0.0306801815339011</v>
      </c>
      <c r="X44" s="66" t="n">
        <v>0.0307275</v>
      </c>
      <c r="Y44" s="66" t="n">
        <v>0.0307275</v>
      </c>
      <c r="Z44" s="66" t="n">
        <v>0.0307275</v>
      </c>
      <c r="AA44" s="66" t="n">
        <v>0.0305000000000002</v>
      </c>
      <c r="AB44" s="66" t="n">
        <v>0.0307275</v>
      </c>
      <c r="AC44" s="66" t="n">
        <v>0.0307275000000002</v>
      </c>
      <c r="AD44" s="66" t="n">
        <v>0.0307275000000002</v>
      </c>
      <c r="AE44" s="66" t="n">
        <v>0.0305000000000004</v>
      </c>
      <c r="AF44" s="66" t="n">
        <v>0.0307275</v>
      </c>
      <c r="AG44" s="66" t="n">
        <v>0.0307275000000002</v>
      </c>
      <c r="AH44" s="66" t="n">
        <v>0.0307275</v>
      </c>
      <c r="AI44" s="66" t="n">
        <v>0.0307275000000002</v>
      </c>
      <c r="AJ44" s="66" t="n">
        <v>0.0307275000000002</v>
      </c>
      <c r="AK44" s="66" t="n">
        <v>0.0307275000000002</v>
      </c>
      <c r="AL44" s="66" t="n">
        <v>0.0307275000000002</v>
      </c>
      <c r="AM44" s="66" t="n">
        <v>0.0307274999999998</v>
      </c>
      <c r="AN44" s="67" t="n">
        <v>0.0307275000000002</v>
      </c>
    </row>
    <row r="45" customFormat="false" ht="15" hidden="false" customHeight="false" outlineLevel="0" collapsed="false">
      <c r="B45" s="61" t="n">
        <f aca="false">B44+1</f>
        <v>2054</v>
      </c>
      <c r="C45" s="62" t="n">
        <v>0.013</v>
      </c>
      <c r="D45" s="63" t="n">
        <f aca="false">(1+W45)/(1+Prix!$G111)-1</f>
        <v>0.0129559049661225</v>
      </c>
      <c r="E45" s="63" t="n">
        <f aca="false">(1+X45)/(1+Prix!$G111)-1</f>
        <v>0.0129999999999999</v>
      </c>
      <c r="F45" s="63" t="n">
        <f aca="false">(1+Y45)/(1+Prix!$G111)-1</f>
        <v>0.0129999999999999</v>
      </c>
      <c r="G45" s="63" t="n">
        <f aca="false">(1+Z45)/(1+Prix!$G111)-1</f>
        <v>0.0129999999999999</v>
      </c>
      <c r="H45" s="63" t="n">
        <f aca="false">(1+AA45)/(1+Prix!$G111)-1</f>
        <v>0.0127764127764127</v>
      </c>
      <c r="I45" s="63" t="n">
        <f aca="false">(1+AB45)/(1+Prix!$G111)-1</f>
        <v>0.0129999999999999</v>
      </c>
      <c r="J45" s="63" t="n">
        <f aca="false">(1+AC45)/(1+Prix!$G111)-1</f>
        <v>0.0129999999999999</v>
      </c>
      <c r="K45" s="63" t="n">
        <f aca="false">(1+AD45)/(1+Prix!$G111)-1</f>
        <v>0.0129999999999999</v>
      </c>
      <c r="L45" s="63" t="n">
        <f aca="false">(1+AE45)/(1+Prix!$G111)-1</f>
        <v>0.0127764127764125</v>
      </c>
      <c r="M45" s="63" t="n">
        <f aca="false">(1+AF45)/(1+Prix!$G111)-1</f>
        <v>0.0129999999999997</v>
      </c>
      <c r="N45" s="63" t="n">
        <f aca="false">(1+AG45)/(1+Prix!$G111)-1</f>
        <v>0.0129999999999999</v>
      </c>
      <c r="O45" s="63" t="n">
        <f aca="false">(1+AH45)/(1+Prix!$G111)-1</f>
        <v>0.0129999999999999</v>
      </c>
      <c r="P45" s="63" t="n">
        <f aca="false">(1+AI45)/(1+Prix!$G111)-1</f>
        <v>0.0129999999999999</v>
      </c>
      <c r="Q45" s="63" t="n">
        <f aca="false">(1+AJ45)/(1+Prix!$G111)-1</f>
        <v>0.0129999999999999</v>
      </c>
      <c r="R45" s="63" t="n">
        <f aca="false">(1+AK45)/(1+Prix!$G111)-1</f>
        <v>0.0129999999999999</v>
      </c>
      <c r="S45" s="63" t="n">
        <f aca="false">(1+AL45)/(1+Prix!$G111)-1</f>
        <v>0.0129999999999997</v>
      </c>
      <c r="T45" s="64" t="n">
        <f aca="false">(1+AM45)/(1+Prix!$G111)-1</f>
        <v>0.0129999999999999</v>
      </c>
      <c r="U45" s="65" t="n">
        <f aca="false">(1+AN45)/(1+Prix!$G111)-1</f>
        <v>0.0129999999999999</v>
      </c>
      <c r="V45" s="62" t="n">
        <f aca="false">(1+C45)*(1+Prix!G111)-1</f>
        <v>0.0307275</v>
      </c>
      <c r="W45" s="66" t="n">
        <v>0.0306826333030297</v>
      </c>
      <c r="X45" s="66" t="n">
        <v>0.0307275</v>
      </c>
      <c r="Y45" s="66" t="n">
        <v>0.0307275</v>
      </c>
      <c r="Z45" s="66" t="n">
        <v>0.0307275</v>
      </c>
      <c r="AA45" s="66" t="n">
        <v>0.0305</v>
      </c>
      <c r="AB45" s="66" t="n">
        <v>0.0307275</v>
      </c>
      <c r="AC45" s="66" t="n">
        <v>0.0307275</v>
      </c>
      <c r="AD45" s="66" t="n">
        <v>0.0307275</v>
      </c>
      <c r="AE45" s="66" t="n">
        <v>0.0304999999999997</v>
      </c>
      <c r="AF45" s="66" t="n">
        <v>0.0307274999999998</v>
      </c>
      <c r="AG45" s="66" t="n">
        <v>0.0307275</v>
      </c>
      <c r="AH45" s="66" t="n">
        <v>0.0307275</v>
      </c>
      <c r="AI45" s="66" t="n">
        <v>0.0307275</v>
      </c>
      <c r="AJ45" s="66" t="n">
        <v>0.0307275</v>
      </c>
      <c r="AK45" s="66" t="n">
        <v>0.0307275</v>
      </c>
      <c r="AL45" s="66" t="n">
        <v>0.0307274999999998</v>
      </c>
      <c r="AM45" s="66" t="n">
        <v>0.0307275</v>
      </c>
      <c r="AN45" s="67" t="n">
        <v>0.0307275</v>
      </c>
    </row>
    <row r="46" customFormat="false" ht="15" hidden="false" customHeight="false" outlineLevel="0" collapsed="false">
      <c r="B46" s="61" t="n">
        <f aca="false">B45+1</f>
        <v>2055</v>
      </c>
      <c r="C46" s="62" t="n">
        <v>0.013</v>
      </c>
      <c r="D46" s="63" t="n">
        <f aca="false">(1+W46)/(1+Prix!$G112)-1</f>
        <v>0.0129563394827559</v>
      </c>
      <c r="E46" s="63" t="n">
        <f aca="false">(1+X46)/(1+Prix!$G112)-1</f>
        <v>0.0129999999999999</v>
      </c>
      <c r="F46" s="63" t="n">
        <f aca="false">(1+Y46)/(1+Prix!$G112)-1</f>
        <v>0.0129999999999999</v>
      </c>
      <c r="G46" s="63" t="n">
        <f aca="false">(1+Z46)/(1+Prix!$G112)-1</f>
        <v>0.0129999999999999</v>
      </c>
      <c r="H46" s="63" t="n">
        <f aca="false">(1+AA46)/(1+Prix!$G112)-1</f>
        <v>0.0127764127764129</v>
      </c>
      <c r="I46" s="63" t="n">
        <f aca="false">(1+AB46)/(1+Prix!$G112)-1</f>
        <v>0.0129999999999999</v>
      </c>
      <c r="J46" s="63" t="n">
        <f aca="false">(1+AC46)/(1+Prix!$G112)-1</f>
        <v>0.0130000000000001</v>
      </c>
      <c r="K46" s="63" t="n">
        <f aca="false">(1+AD46)/(1+Prix!$G112)-1</f>
        <v>0.0130000000000001</v>
      </c>
      <c r="L46" s="63" t="n">
        <f aca="false">(1+AE46)/(1+Prix!$G112)-1</f>
        <v>0.0127764127764129</v>
      </c>
      <c r="M46" s="63" t="n">
        <f aca="false">(1+AF46)/(1+Prix!$G112)-1</f>
        <v>0.0129999999999999</v>
      </c>
      <c r="N46" s="63" t="n">
        <f aca="false">(1+AG46)/(1+Prix!$G112)-1</f>
        <v>0.0130000000000001</v>
      </c>
      <c r="O46" s="63" t="n">
        <f aca="false">(1+AH46)/(1+Prix!$G112)-1</f>
        <v>0.0129999999999999</v>
      </c>
      <c r="P46" s="63" t="n">
        <f aca="false">(1+AI46)/(1+Prix!$G112)-1</f>
        <v>0.0130000000000001</v>
      </c>
      <c r="Q46" s="63" t="n">
        <f aca="false">(1+AJ46)/(1+Prix!$G112)-1</f>
        <v>0.0130000000000001</v>
      </c>
      <c r="R46" s="63" t="n">
        <f aca="false">(1+AK46)/(1+Prix!$G112)-1</f>
        <v>0.0130000000000001</v>
      </c>
      <c r="S46" s="63" t="n">
        <f aca="false">(1+AL46)/(1+Prix!$G112)-1</f>
        <v>0.0130000000000001</v>
      </c>
      <c r="T46" s="64" t="n">
        <f aca="false">(1+AM46)/(1+Prix!$G112)-1</f>
        <v>0.0129999999999997</v>
      </c>
      <c r="U46" s="65" t="n">
        <f aca="false">(1+AN46)/(1+Prix!$G112)-1</f>
        <v>0.0130000000000001</v>
      </c>
      <c r="V46" s="62" t="n">
        <f aca="false">(1+C46)*(1+Prix!G112)-1</f>
        <v>0.0307275</v>
      </c>
      <c r="W46" s="66" t="n">
        <v>0.0306830754237042</v>
      </c>
      <c r="X46" s="66" t="n">
        <v>0.0307275</v>
      </c>
      <c r="Y46" s="66" t="n">
        <v>0.0307275</v>
      </c>
      <c r="Z46" s="66" t="n">
        <v>0.0307275</v>
      </c>
      <c r="AA46" s="66" t="n">
        <v>0.0305000000000002</v>
      </c>
      <c r="AB46" s="66" t="n">
        <v>0.0307275</v>
      </c>
      <c r="AC46" s="66" t="n">
        <v>0.0307275000000002</v>
      </c>
      <c r="AD46" s="66" t="n">
        <v>0.0307275000000002</v>
      </c>
      <c r="AE46" s="66" t="n">
        <v>0.0305000000000002</v>
      </c>
      <c r="AF46" s="66" t="n">
        <v>0.0307275</v>
      </c>
      <c r="AG46" s="66" t="n">
        <v>0.0307275000000002</v>
      </c>
      <c r="AH46" s="66" t="n">
        <v>0.0307275</v>
      </c>
      <c r="AI46" s="66" t="n">
        <v>0.0307275000000002</v>
      </c>
      <c r="AJ46" s="66" t="n">
        <v>0.0307275000000002</v>
      </c>
      <c r="AK46" s="66" t="n">
        <v>0.0307275000000002</v>
      </c>
      <c r="AL46" s="66" t="n">
        <v>0.0307275000000002</v>
      </c>
      <c r="AM46" s="66" t="n">
        <v>0.0307274999999998</v>
      </c>
      <c r="AN46" s="67" t="n">
        <v>0.0307275000000002</v>
      </c>
    </row>
    <row r="47" customFormat="false" ht="15" hidden="false" customHeight="false" outlineLevel="0" collapsed="false">
      <c r="B47" s="61" t="n">
        <f aca="false">B46+1</f>
        <v>2056</v>
      </c>
      <c r="C47" s="62" t="n">
        <v>0.013</v>
      </c>
      <c r="D47" s="63" t="n">
        <f aca="false">(1+W47)/(1+Prix!$G113)-1</f>
        <v>0.0129570310043303</v>
      </c>
      <c r="E47" s="63" t="n">
        <f aca="false">(1+X47)/(1+Prix!$G113)-1</f>
        <v>0.0129999999999999</v>
      </c>
      <c r="F47" s="63" t="n">
        <f aca="false">(1+Y47)/(1+Prix!$G113)-1</f>
        <v>0.0129999999999999</v>
      </c>
      <c r="G47" s="63" t="n">
        <f aca="false">(1+Z47)/(1+Prix!$G113)-1</f>
        <v>0.0129999999999999</v>
      </c>
      <c r="H47" s="63" t="n">
        <f aca="false">(1+AA47)/(1+Prix!$G113)-1</f>
        <v>0.0127764127764127</v>
      </c>
      <c r="I47" s="63" t="n">
        <f aca="false">(1+AB47)/(1+Prix!$G113)-1</f>
        <v>0.0129999999999999</v>
      </c>
      <c r="J47" s="63" t="n">
        <f aca="false">(1+AC47)/(1+Prix!$G113)-1</f>
        <v>0.0129999999999999</v>
      </c>
      <c r="K47" s="63" t="n">
        <f aca="false">(1+AD47)/(1+Prix!$G113)-1</f>
        <v>0.0129999999999999</v>
      </c>
      <c r="L47" s="63" t="n">
        <f aca="false">(1+AE47)/(1+Prix!$G113)-1</f>
        <v>0.0127764127764127</v>
      </c>
      <c r="M47" s="63" t="n">
        <f aca="false">(1+AF47)/(1+Prix!$G113)-1</f>
        <v>0.0129999999999999</v>
      </c>
      <c r="N47" s="63" t="n">
        <f aca="false">(1+AG47)/(1+Prix!$G113)-1</f>
        <v>0.0129999999999999</v>
      </c>
      <c r="O47" s="63" t="n">
        <f aca="false">(1+AH47)/(1+Prix!$G113)-1</f>
        <v>0.0129999999999999</v>
      </c>
      <c r="P47" s="63" t="n">
        <f aca="false">(1+AI47)/(1+Prix!$G113)-1</f>
        <v>0.0129999999999999</v>
      </c>
      <c r="Q47" s="63" t="n">
        <f aca="false">(1+AJ47)/(1+Prix!$G113)-1</f>
        <v>0.0129999999999999</v>
      </c>
      <c r="R47" s="63" t="n">
        <f aca="false">(1+AK47)/(1+Prix!$G113)-1</f>
        <v>0.0129999999999999</v>
      </c>
      <c r="S47" s="63" t="n">
        <f aca="false">(1+AL47)/(1+Prix!$G113)-1</f>
        <v>0.0129999999999997</v>
      </c>
      <c r="T47" s="64" t="n">
        <f aca="false">(1+AM47)/(1+Prix!$G113)-1</f>
        <v>0.0129999999999999</v>
      </c>
      <c r="U47" s="65" t="n">
        <f aca="false">(1+AN47)/(1+Prix!$G113)-1</f>
        <v>0.0129999999999999</v>
      </c>
      <c r="V47" s="62" t="n">
        <f aca="false">(1+C47)*(1+Prix!G113)-1</f>
        <v>0.0307275</v>
      </c>
      <c r="W47" s="66" t="n">
        <v>0.0306837790469061</v>
      </c>
      <c r="X47" s="66" t="n">
        <v>0.0307275</v>
      </c>
      <c r="Y47" s="66" t="n">
        <v>0.0307275</v>
      </c>
      <c r="Z47" s="66" t="n">
        <v>0.0307275</v>
      </c>
      <c r="AA47" s="66" t="n">
        <v>0.0305</v>
      </c>
      <c r="AB47" s="66" t="n">
        <v>0.0307275</v>
      </c>
      <c r="AC47" s="66" t="n">
        <v>0.0307275</v>
      </c>
      <c r="AD47" s="66" t="n">
        <v>0.0307275</v>
      </c>
      <c r="AE47" s="66" t="n">
        <v>0.0305</v>
      </c>
      <c r="AF47" s="66" t="n">
        <v>0.0307275</v>
      </c>
      <c r="AG47" s="66" t="n">
        <v>0.0307275</v>
      </c>
      <c r="AH47" s="66" t="n">
        <v>0.0307275</v>
      </c>
      <c r="AI47" s="66" t="n">
        <v>0.0307275</v>
      </c>
      <c r="AJ47" s="66" t="n">
        <v>0.0307275</v>
      </c>
      <c r="AK47" s="66" t="n">
        <v>0.0307275</v>
      </c>
      <c r="AL47" s="66" t="n">
        <v>0.0307274999999998</v>
      </c>
      <c r="AM47" s="66" t="n">
        <v>0.0307275</v>
      </c>
      <c r="AN47" s="67" t="n">
        <v>0.0307275</v>
      </c>
    </row>
    <row r="48" customFormat="false" ht="15" hidden="false" customHeight="false" outlineLevel="0" collapsed="false">
      <c r="B48" s="61" t="n">
        <f aca="false">B47+1</f>
        <v>2057</v>
      </c>
      <c r="C48" s="62" t="n">
        <v>0.013</v>
      </c>
      <c r="D48" s="63" t="n">
        <f aca="false">(1+W48)/(1+Prix!$G114)-1</f>
        <v>0.0129548770076919</v>
      </c>
      <c r="E48" s="63" t="n">
        <f aca="false">(1+X48)/(1+Prix!$G114)-1</f>
        <v>0.0129999999999999</v>
      </c>
      <c r="F48" s="63" t="n">
        <f aca="false">(1+Y48)/(1+Prix!$G114)-1</f>
        <v>0.0129999999999999</v>
      </c>
      <c r="G48" s="63" t="n">
        <f aca="false">(1+Z48)/(1+Prix!$G114)-1</f>
        <v>0.0129999999999999</v>
      </c>
      <c r="H48" s="63" t="n">
        <f aca="false">(1+AA48)/(1+Prix!$G114)-1</f>
        <v>0.0127764127764125</v>
      </c>
      <c r="I48" s="63" t="n">
        <f aca="false">(1+AB48)/(1+Prix!$G114)-1</f>
        <v>0.0129999999999999</v>
      </c>
      <c r="J48" s="63" t="n">
        <f aca="false">(1+AC48)/(1+Prix!$G114)-1</f>
        <v>0.0129999999999999</v>
      </c>
      <c r="K48" s="63" t="n">
        <f aca="false">(1+AD48)/(1+Prix!$G114)-1</f>
        <v>0.0129999999999997</v>
      </c>
      <c r="L48" s="63" t="n">
        <f aca="false">(1+AE48)/(1+Prix!$G114)-1</f>
        <v>0.0127764127764125</v>
      </c>
      <c r="M48" s="63" t="n">
        <f aca="false">(1+AF48)/(1+Prix!$G114)-1</f>
        <v>0.0129999999999999</v>
      </c>
      <c r="N48" s="63" t="n">
        <f aca="false">(1+AG48)/(1+Prix!$G114)-1</f>
        <v>0.0129999999999999</v>
      </c>
      <c r="O48" s="63" t="n">
        <f aca="false">(1+AH48)/(1+Prix!$G114)-1</f>
        <v>0.0129999999999999</v>
      </c>
      <c r="P48" s="63" t="n">
        <f aca="false">(1+AI48)/(1+Prix!$G114)-1</f>
        <v>0.0129999999999999</v>
      </c>
      <c r="Q48" s="63" t="n">
        <f aca="false">(1+AJ48)/(1+Prix!$G114)-1</f>
        <v>0.0129999999999997</v>
      </c>
      <c r="R48" s="63" t="n">
        <f aca="false">(1+AK48)/(1+Prix!$G114)-1</f>
        <v>0.0129999999999999</v>
      </c>
      <c r="S48" s="63" t="n">
        <f aca="false">(1+AL48)/(1+Prix!$G114)-1</f>
        <v>0.0129999999999997</v>
      </c>
      <c r="T48" s="64" t="n">
        <f aca="false">(1+AM48)/(1+Prix!$G114)-1</f>
        <v>0.0129999999999999</v>
      </c>
      <c r="U48" s="65" t="n">
        <f aca="false">(1+AN48)/(1+Prix!$G114)-1</f>
        <v>0.0129999999999999</v>
      </c>
      <c r="V48" s="62" t="n">
        <f aca="false">(1+C48)*(1+Prix!G114)-1</f>
        <v>0.0307275</v>
      </c>
      <c r="W48" s="66" t="n">
        <v>0.0306815873553266</v>
      </c>
      <c r="X48" s="66" t="n">
        <v>0.0307275</v>
      </c>
      <c r="Y48" s="66" t="n">
        <v>0.0307275</v>
      </c>
      <c r="Z48" s="66" t="n">
        <v>0.0307275</v>
      </c>
      <c r="AA48" s="66" t="n">
        <v>0.0304999999999997</v>
      </c>
      <c r="AB48" s="66" t="n">
        <v>0.0307275</v>
      </c>
      <c r="AC48" s="66" t="n">
        <v>0.0307275</v>
      </c>
      <c r="AD48" s="66" t="n">
        <v>0.0307274999999998</v>
      </c>
      <c r="AE48" s="66" t="n">
        <v>0.0304999999999997</v>
      </c>
      <c r="AF48" s="66" t="n">
        <v>0.0307275</v>
      </c>
      <c r="AG48" s="66" t="n">
        <v>0.0307275</v>
      </c>
      <c r="AH48" s="66" t="n">
        <v>0.0307275</v>
      </c>
      <c r="AI48" s="66" t="n">
        <v>0.0307275</v>
      </c>
      <c r="AJ48" s="66" t="n">
        <v>0.0307274999999998</v>
      </c>
      <c r="AK48" s="66" t="n">
        <v>0.0307275</v>
      </c>
      <c r="AL48" s="66" t="n">
        <v>0.0307274999999998</v>
      </c>
      <c r="AM48" s="66" t="n">
        <v>0.0307275</v>
      </c>
      <c r="AN48" s="67" t="n">
        <v>0.0307275</v>
      </c>
    </row>
    <row r="49" customFormat="false" ht="15" hidden="false" customHeight="false" outlineLevel="0" collapsed="false">
      <c r="B49" s="61" t="n">
        <f aca="false">B48+1</f>
        <v>2058</v>
      </c>
      <c r="C49" s="62" t="n">
        <v>0.013</v>
      </c>
      <c r="D49" s="63" t="n">
        <f aca="false">(1+W49)/(1+Prix!$G115)-1</f>
        <v>0.0129447023829092</v>
      </c>
      <c r="E49" s="63" t="n">
        <f aca="false">(1+X49)/(1+Prix!$G115)-1</f>
        <v>0.0129999999999999</v>
      </c>
      <c r="F49" s="63" t="n">
        <f aca="false">(1+Y49)/(1+Prix!$G115)-1</f>
        <v>0.0129999999999999</v>
      </c>
      <c r="G49" s="63" t="n">
        <f aca="false">(1+Z49)/(1+Prix!$G115)-1</f>
        <v>0.0129999999999999</v>
      </c>
      <c r="H49" s="63" t="n">
        <f aca="false">(1+AA49)/(1+Prix!$G115)-1</f>
        <v>0.0127764127764127</v>
      </c>
      <c r="I49" s="63" t="n">
        <f aca="false">(1+AB49)/(1+Prix!$G115)-1</f>
        <v>0.0129999999999999</v>
      </c>
      <c r="J49" s="63" t="n">
        <f aca="false">(1+AC49)/(1+Prix!$G115)-1</f>
        <v>0.0129999999999997</v>
      </c>
      <c r="K49" s="63" t="n">
        <f aca="false">(1+AD49)/(1+Prix!$G115)-1</f>
        <v>0.0129999999999997</v>
      </c>
      <c r="L49" s="63" t="n">
        <f aca="false">(1+AE49)/(1+Prix!$G115)-1</f>
        <v>0.0127764127764127</v>
      </c>
      <c r="M49" s="63" t="n">
        <f aca="false">(1+AF49)/(1+Prix!$G115)-1</f>
        <v>0.0129999999999997</v>
      </c>
      <c r="N49" s="63" t="n">
        <f aca="false">(1+AG49)/(1+Prix!$G115)-1</f>
        <v>0.0129999999999999</v>
      </c>
      <c r="O49" s="63" t="n">
        <f aca="false">(1+AH49)/(1+Prix!$G115)-1</f>
        <v>0.0129999999999999</v>
      </c>
      <c r="P49" s="63" t="n">
        <f aca="false">(1+AI49)/(1+Prix!$G115)-1</f>
        <v>0.0129999999999999</v>
      </c>
      <c r="Q49" s="63" t="n">
        <f aca="false">(1+AJ49)/(1+Prix!$G115)-1</f>
        <v>0.0129999999999999</v>
      </c>
      <c r="R49" s="63" t="n">
        <f aca="false">(1+AK49)/(1+Prix!$G115)-1</f>
        <v>0.0129999999999999</v>
      </c>
      <c r="S49" s="63" t="n">
        <f aca="false">(1+AL49)/(1+Prix!$G115)-1</f>
        <v>0.0130000000000001</v>
      </c>
      <c r="T49" s="64" t="n">
        <f aca="false">(1+AM49)/(1+Prix!$G115)-1</f>
        <v>0.0129999999999997</v>
      </c>
      <c r="U49" s="65" t="n">
        <f aca="false">(1+AN49)/(1+Prix!$G115)-1</f>
        <v>0.0129999999999999</v>
      </c>
      <c r="V49" s="62" t="n">
        <f aca="false">(1+C49)*(1+Prix!G115)-1</f>
        <v>0.0307275</v>
      </c>
      <c r="W49" s="66" t="n">
        <v>0.0306712346746103</v>
      </c>
      <c r="X49" s="66" t="n">
        <v>0.0307275</v>
      </c>
      <c r="Y49" s="66" t="n">
        <v>0.0307275</v>
      </c>
      <c r="Z49" s="66" t="n">
        <v>0.0307275</v>
      </c>
      <c r="AA49" s="66" t="n">
        <v>0.0305</v>
      </c>
      <c r="AB49" s="66" t="n">
        <v>0.0307275</v>
      </c>
      <c r="AC49" s="66" t="n">
        <v>0.0307274999999998</v>
      </c>
      <c r="AD49" s="66" t="n">
        <v>0.0307274999999998</v>
      </c>
      <c r="AE49" s="66" t="n">
        <v>0.0305</v>
      </c>
      <c r="AF49" s="66" t="n">
        <v>0.0307274999999998</v>
      </c>
      <c r="AG49" s="66" t="n">
        <v>0.0307275</v>
      </c>
      <c r="AH49" s="66" t="n">
        <v>0.0307275</v>
      </c>
      <c r="AI49" s="66" t="n">
        <v>0.0307275</v>
      </c>
      <c r="AJ49" s="66" t="n">
        <v>0.0307275</v>
      </c>
      <c r="AK49" s="66" t="n">
        <v>0.0307275</v>
      </c>
      <c r="AL49" s="66" t="n">
        <v>0.0307275000000002</v>
      </c>
      <c r="AM49" s="66" t="n">
        <v>0.0307274999999998</v>
      </c>
      <c r="AN49" s="67" t="n">
        <v>0.0307275</v>
      </c>
    </row>
    <row r="50" customFormat="false" ht="15" hidden="false" customHeight="false" outlineLevel="0" collapsed="false">
      <c r="B50" s="61" t="n">
        <f aca="false">B49+1</f>
        <v>2059</v>
      </c>
      <c r="C50" s="62" t="n">
        <v>0.013</v>
      </c>
      <c r="D50" s="63" t="n">
        <f aca="false">(1+W50)/(1+Prix!$G116)-1</f>
        <v>0.0129408326902931</v>
      </c>
      <c r="E50" s="63" t="n">
        <f aca="false">(1+X50)/(1+Prix!$G116)-1</f>
        <v>0.0129999999999999</v>
      </c>
      <c r="F50" s="63" t="n">
        <f aca="false">(1+Y50)/(1+Prix!$G116)-1</f>
        <v>0.0129999999999999</v>
      </c>
      <c r="G50" s="63" t="n">
        <f aca="false">(1+Z50)/(1+Prix!$G116)-1</f>
        <v>0.0129999999999999</v>
      </c>
      <c r="H50" s="63" t="n">
        <f aca="false">(1+AA50)/(1+Prix!$G116)-1</f>
        <v>0.0127764127764125</v>
      </c>
      <c r="I50" s="63" t="n">
        <f aca="false">(1+AB50)/(1+Prix!$G116)-1</f>
        <v>0.0129999999999999</v>
      </c>
      <c r="J50" s="63" t="n">
        <f aca="false">(1+AC50)/(1+Prix!$G116)-1</f>
        <v>0.0129999999999999</v>
      </c>
      <c r="K50" s="63" t="n">
        <f aca="false">(1+AD50)/(1+Prix!$G116)-1</f>
        <v>0.0129999999999999</v>
      </c>
      <c r="L50" s="63" t="n">
        <f aca="false">(1+AE50)/(1+Prix!$G116)-1</f>
        <v>0.0127764127764125</v>
      </c>
      <c r="M50" s="63" t="n">
        <f aca="false">(1+AF50)/(1+Prix!$G116)-1</f>
        <v>0.0129999999999997</v>
      </c>
      <c r="N50" s="63" t="n">
        <f aca="false">(1+AG50)/(1+Prix!$G116)-1</f>
        <v>0.0130000000000001</v>
      </c>
      <c r="O50" s="63" t="n">
        <f aca="false">(1+AH50)/(1+Prix!$G116)-1</f>
        <v>0.0129999999999999</v>
      </c>
      <c r="P50" s="63" t="n">
        <f aca="false">(1+AI50)/(1+Prix!$G116)-1</f>
        <v>0.0129999999999999</v>
      </c>
      <c r="Q50" s="63" t="n">
        <f aca="false">(1+AJ50)/(1+Prix!$G116)-1</f>
        <v>0.0129999999999999</v>
      </c>
      <c r="R50" s="63" t="n">
        <f aca="false">(1+AK50)/(1+Prix!$G116)-1</f>
        <v>0.0129999999999997</v>
      </c>
      <c r="S50" s="63" t="n">
        <f aca="false">(1+AL50)/(1+Prix!$G116)-1</f>
        <v>0.0129999999999995</v>
      </c>
      <c r="T50" s="64" t="n">
        <f aca="false">(1+AM50)/(1+Prix!$G116)-1</f>
        <v>0.0129999999999999</v>
      </c>
      <c r="U50" s="65" t="n">
        <f aca="false">(1+AN50)/(1+Prix!$G116)-1</f>
        <v>0.0129999999999999</v>
      </c>
      <c r="V50" s="62" t="n">
        <f aca="false">(1+C50)*(1+Prix!G116)-1</f>
        <v>0.0307275</v>
      </c>
      <c r="W50" s="66" t="n">
        <v>0.0306672972623734</v>
      </c>
      <c r="X50" s="66" t="n">
        <v>0.0307275</v>
      </c>
      <c r="Y50" s="66" t="n">
        <v>0.0307275</v>
      </c>
      <c r="Z50" s="66" t="n">
        <v>0.0307275</v>
      </c>
      <c r="AA50" s="66" t="n">
        <v>0.0304999999999997</v>
      </c>
      <c r="AB50" s="66" t="n">
        <v>0.0307275</v>
      </c>
      <c r="AC50" s="66" t="n">
        <v>0.0307275</v>
      </c>
      <c r="AD50" s="66" t="n">
        <v>0.0307275</v>
      </c>
      <c r="AE50" s="66" t="n">
        <v>0.0304999999999997</v>
      </c>
      <c r="AF50" s="66" t="n">
        <v>0.0307274999999998</v>
      </c>
      <c r="AG50" s="66" t="n">
        <v>0.0307275000000002</v>
      </c>
      <c r="AH50" s="66" t="n">
        <v>0.0307275</v>
      </c>
      <c r="AI50" s="66" t="n">
        <v>0.0307275</v>
      </c>
      <c r="AJ50" s="66" t="n">
        <v>0.0307275</v>
      </c>
      <c r="AK50" s="66" t="n">
        <v>0.0307274999999998</v>
      </c>
      <c r="AL50" s="66" t="n">
        <v>0.0307274999999996</v>
      </c>
      <c r="AM50" s="66" t="n">
        <v>0.0307275</v>
      </c>
      <c r="AN50" s="67" t="n">
        <v>0.0307275</v>
      </c>
    </row>
    <row r="51" customFormat="false" ht="15" hidden="false" customHeight="false" outlineLevel="0" collapsed="false">
      <c r="B51" s="61" t="n">
        <f aca="false">B50+1</f>
        <v>2060</v>
      </c>
      <c r="C51" s="62" t="n">
        <v>0.013</v>
      </c>
      <c r="D51" s="63" t="n">
        <f aca="false">(1+W51)/(1+Prix!$G117)-1</f>
        <v>0.0129457056443834</v>
      </c>
      <c r="E51" s="63" t="n">
        <f aca="false">(1+X51)/(1+Prix!$G117)-1</f>
        <v>0.0129999999999999</v>
      </c>
      <c r="F51" s="63" t="n">
        <f aca="false">(1+Y51)/(1+Prix!$G117)-1</f>
        <v>0.0129999999999999</v>
      </c>
      <c r="G51" s="63" t="n">
        <f aca="false">(1+Z51)/(1+Prix!$G117)-1</f>
        <v>0.0129999999999999</v>
      </c>
      <c r="H51" s="63" t="n">
        <f aca="false">(1+AA51)/(1+Prix!$G117)-1</f>
        <v>0.0127764127764125</v>
      </c>
      <c r="I51" s="63" t="n">
        <f aca="false">(1+AB51)/(1+Prix!$G117)-1</f>
        <v>0.0129999999999999</v>
      </c>
      <c r="J51" s="63" t="n">
        <f aca="false">(1+AC51)/(1+Prix!$G117)-1</f>
        <v>0.0129999999999997</v>
      </c>
      <c r="K51" s="63" t="n">
        <f aca="false">(1+AD51)/(1+Prix!$G117)-1</f>
        <v>0.0129999999999999</v>
      </c>
      <c r="L51" s="63" t="n">
        <f aca="false">(1+AE51)/(1+Prix!$G117)-1</f>
        <v>0.0127764127764127</v>
      </c>
      <c r="M51" s="63" t="n">
        <f aca="false">(1+AF51)/(1+Prix!$G117)-1</f>
        <v>0.0129999999999997</v>
      </c>
      <c r="N51" s="63" t="n">
        <f aca="false">(1+AG51)/(1+Prix!$G117)-1</f>
        <v>0.0129999999999997</v>
      </c>
      <c r="O51" s="63" t="n">
        <f aca="false">(1+AH51)/(1+Prix!$G117)-1</f>
        <v>0.0129999999999999</v>
      </c>
      <c r="P51" s="63" t="n">
        <f aca="false">(1+AI51)/(1+Prix!$G117)-1</f>
        <v>0.0129999999999997</v>
      </c>
      <c r="Q51" s="63" t="n">
        <f aca="false">(1+AJ51)/(1+Prix!$G117)-1</f>
        <v>0.0129999999999997</v>
      </c>
      <c r="R51" s="63" t="n">
        <f aca="false">(1+AK51)/(1+Prix!$G117)-1</f>
        <v>0.0129999999999997</v>
      </c>
      <c r="S51" s="63" t="n">
        <f aca="false">(1+AL51)/(1+Prix!$G117)-1</f>
        <v>0.0129999999999997</v>
      </c>
      <c r="T51" s="64" t="n">
        <f aca="false">(1+AM51)/(1+Prix!$G117)-1</f>
        <v>0.0129999999999997</v>
      </c>
      <c r="U51" s="65" t="n">
        <f aca="false">(1+AN51)/(1+Prix!$G117)-1</f>
        <v>0.0129999999999997</v>
      </c>
      <c r="V51" s="62" t="n">
        <f aca="false">(1+C51)*(1+Prix!G117)-1</f>
        <v>0.0307275</v>
      </c>
      <c r="W51" s="66" t="n">
        <v>0.0306722554931602</v>
      </c>
      <c r="X51" s="66" t="n">
        <v>0.0307275</v>
      </c>
      <c r="Y51" s="66" t="n">
        <v>0.0307275</v>
      </c>
      <c r="Z51" s="66" t="n">
        <v>0.0307275</v>
      </c>
      <c r="AA51" s="66" t="n">
        <v>0.0304999999999997</v>
      </c>
      <c r="AB51" s="66" t="n">
        <v>0.0307275</v>
      </c>
      <c r="AC51" s="66" t="n">
        <v>0.0307274999999998</v>
      </c>
      <c r="AD51" s="66" t="n">
        <v>0.0307275</v>
      </c>
      <c r="AE51" s="66" t="n">
        <v>0.0305</v>
      </c>
      <c r="AF51" s="66" t="n">
        <v>0.0307274999999998</v>
      </c>
      <c r="AG51" s="66" t="n">
        <v>0.0307274999999998</v>
      </c>
      <c r="AH51" s="66" t="n">
        <v>0.0307275</v>
      </c>
      <c r="AI51" s="66" t="n">
        <v>0.0307274999999998</v>
      </c>
      <c r="AJ51" s="66" t="n">
        <v>0.0307274999999998</v>
      </c>
      <c r="AK51" s="66" t="n">
        <v>0.0307274999999998</v>
      </c>
      <c r="AL51" s="66" t="n">
        <v>0.0307274999999998</v>
      </c>
      <c r="AM51" s="66" t="n">
        <v>0.0307274999999998</v>
      </c>
      <c r="AN51" s="67" t="n">
        <v>0.0307274999999998</v>
      </c>
    </row>
    <row r="52" customFormat="false" ht="15" hidden="false" customHeight="false" outlineLevel="0" collapsed="false">
      <c r="B52" s="61" t="n">
        <f aca="false">B51+1</f>
        <v>2061</v>
      </c>
      <c r="C52" s="62" t="n">
        <v>0.013</v>
      </c>
      <c r="D52" s="63" t="n">
        <f aca="false">(1+W52)/(1+Prix!$G118)-1</f>
        <v>0.0129341159877205</v>
      </c>
      <c r="E52" s="63" t="n">
        <f aca="false">(1+X52)/(1+Prix!$G118)-1</f>
        <v>0.0129999999999999</v>
      </c>
      <c r="F52" s="63" t="n">
        <f aca="false">(1+Y52)/(1+Prix!$G118)-1</f>
        <v>0.0129999999999999</v>
      </c>
      <c r="G52" s="63" t="n">
        <f aca="false">(1+Z52)/(1+Prix!$G118)-1</f>
        <v>0.0129999999999999</v>
      </c>
      <c r="H52" s="63" t="n">
        <f aca="false">(1+AA52)/(1+Prix!$G118)-1</f>
        <v>0.0127764127764127</v>
      </c>
      <c r="I52" s="63" t="n">
        <f aca="false">(1+AB52)/(1+Prix!$G118)-1</f>
        <v>0.0129999999999999</v>
      </c>
      <c r="J52" s="63" t="n">
        <f aca="false">(1+AC52)/(1+Prix!$G118)-1</f>
        <v>0.0130000000000001</v>
      </c>
      <c r="K52" s="63" t="n">
        <f aca="false">(1+AD52)/(1+Prix!$G118)-1</f>
        <v>0.0129999999999999</v>
      </c>
      <c r="L52" s="63" t="n">
        <f aca="false">(1+AE52)/(1+Prix!$G118)-1</f>
        <v>0.0127764127764127</v>
      </c>
      <c r="M52" s="63" t="n">
        <f aca="false">(1+AF52)/(1+Prix!$G118)-1</f>
        <v>0.0129999999999999</v>
      </c>
      <c r="N52" s="63" t="n">
        <f aca="false">(1+AG52)/(1+Prix!$G118)-1</f>
        <v>0.0129999999999999</v>
      </c>
      <c r="O52" s="63" t="n">
        <f aca="false">(1+AH52)/(1+Prix!$G118)-1</f>
        <v>0.0129999999999999</v>
      </c>
      <c r="P52" s="63" t="n">
        <f aca="false">(1+AI52)/(1+Prix!$G118)-1</f>
        <v>0.0129999999999999</v>
      </c>
      <c r="Q52" s="63" t="n">
        <f aca="false">(1+AJ52)/(1+Prix!$G118)-1</f>
        <v>0.0129999999999999</v>
      </c>
      <c r="R52" s="63" t="n">
        <f aca="false">(1+AK52)/(1+Prix!$G118)-1</f>
        <v>0.0129999999999997</v>
      </c>
      <c r="S52" s="63" t="n">
        <f aca="false">(1+AL52)/(1+Prix!$G118)-1</f>
        <v>0.0129999999999999</v>
      </c>
      <c r="T52" s="64" t="n">
        <f aca="false">(1+AM52)/(1+Prix!$G118)-1</f>
        <v>0.0129999999999999</v>
      </c>
      <c r="U52" s="65" t="n">
        <f aca="false">(1+AN52)/(1+Prix!$G118)-1</f>
        <v>0.0129999999999999</v>
      </c>
      <c r="V52" s="62" t="n">
        <f aca="false">(1+C52)*(1+Prix!G118)-1</f>
        <v>0.0307275</v>
      </c>
      <c r="W52" s="66" t="n">
        <v>0.0306604630175058</v>
      </c>
      <c r="X52" s="66" t="n">
        <v>0.0307275</v>
      </c>
      <c r="Y52" s="66" t="n">
        <v>0.0307275</v>
      </c>
      <c r="Z52" s="66" t="n">
        <v>0.0307275</v>
      </c>
      <c r="AA52" s="66" t="n">
        <v>0.0305</v>
      </c>
      <c r="AB52" s="66" t="n">
        <v>0.0307275</v>
      </c>
      <c r="AC52" s="66" t="n">
        <v>0.0307275000000002</v>
      </c>
      <c r="AD52" s="66" t="n">
        <v>0.0307275</v>
      </c>
      <c r="AE52" s="66" t="n">
        <v>0.0305</v>
      </c>
      <c r="AF52" s="66" t="n">
        <v>0.0307275</v>
      </c>
      <c r="AG52" s="66" t="n">
        <v>0.0307275</v>
      </c>
      <c r="AH52" s="66" t="n">
        <v>0.0307275</v>
      </c>
      <c r="AI52" s="66" t="n">
        <v>0.0307275</v>
      </c>
      <c r="AJ52" s="66" t="n">
        <v>0.0307275</v>
      </c>
      <c r="AK52" s="66" t="n">
        <v>0.0307274999999998</v>
      </c>
      <c r="AL52" s="66" t="n">
        <v>0.0307275</v>
      </c>
      <c r="AM52" s="66" t="n">
        <v>0.0307275</v>
      </c>
      <c r="AN52" s="67" t="n">
        <v>0.0307275</v>
      </c>
    </row>
    <row r="53" customFormat="false" ht="15" hidden="false" customHeight="false" outlineLevel="0" collapsed="false">
      <c r="B53" s="61" t="n">
        <f aca="false">B52+1</f>
        <v>2062</v>
      </c>
      <c r="C53" s="62" t="n">
        <v>0.013</v>
      </c>
      <c r="D53" s="63" t="n">
        <f aca="false">(1+W53)/(1+Prix!$G119)-1</f>
        <v>0.01295643239394</v>
      </c>
      <c r="E53" s="63" t="n">
        <f aca="false">(1+X53)/(1+Prix!$G119)-1</f>
        <v>0.0129999999999999</v>
      </c>
      <c r="F53" s="63" t="n">
        <f aca="false">(1+Y53)/(1+Prix!$G119)-1</f>
        <v>0.0129999999999999</v>
      </c>
      <c r="G53" s="63" t="n">
        <f aca="false">(1+Z53)/(1+Prix!$G119)-1</f>
        <v>0.0129999999999999</v>
      </c>
      <c r="H53" s="63" t="n">
        <f aca="false">(1+AA53)/(1+Prix!$G119)-1</f>
        <v>0.0127764127764127</v>
      </c>
      <c r="I53" s="63" t="n">
        <f aca="false">(1+AB53)/(1+Prix!$G119)-1</f>
        <v>0.0129999999999999</v>
      </c>
      <c r="J53" s="63" t="n">
        <f aca="false">(1+AC53)/(1+Prix!$G119)-1</f>
        <v>0.0129999999999999</v>
      </c>
      <c r="K53" s="63" t="n">
        <f aca="false">(1+AD53)/(1+Prix!$G119)-1</f>
        <v>0.0129999999999997</v>
      </c>
      <c r="L53" s="63" t="n">
        <f aca="false">(1+AE53)/(1+Prix!$G119)-1</f>
        <v>0.0127764127764125</v>
      </c>
      <c r="M53" s="63" t="n">
        <f aca="false">(1+AF53)/(1+Prix!$G119)-1</f>
        <v>0.0129999999999999</v>
      </c>
      <c r="N53" s="63" t="n">
        <f aca="false">(1+AG53)/(1+Prix!$G119)-1</f>
        <v>0.0130000000000001</v>
      </c>
      <c r="O53" s="63" t="n">
        <f aca="false">(1+AH53)/(1+Prix!$G119)-1</f>
        <v>0.0129999999999999</v>
      </c>
      <c r="P53" s="63" t="n">
        <f aca="false">(1+AI53)/(1+Prix!$G119)-1</f>
        <v>0.0130000000000001</v>
      </c>
      <c r="Q53" s="63" t="n">
        <f aca="false">(1+AJ53)/(1+Prix!$G119)-1</f>
        <v>0.0129999999999999</v>
      </c>
      <c r="R53" s="63" t="n">
        <f aca="false">(1+AK53)/(1+Prix!$G119)-1</f>
        <v>0.0130000000000001</v>
      </c>
      <c r="S53" s="63" t="n">
        <f aca="false">(1+AL53)/(1+Prix!$G119)-1</f>
        <v>0.0129999999999997</v>
      </c>
      <c r="T53" s="64" t="n">
        <f aca="false">(1+AM53)/(1+Prix!$G119)-1</f>
        <v>0.0129999999999999</v>
      </c>
      <c r="U53" s="65" t="n">
        <f aca="false">(1+AN53)/(1+Prix!$G119)-1</f>
        <v>0.0129999999999999</v>
      </c>
      <c r="V53" s="62" t="n">
        <f aca="false">(1+C53)*(1+Prix!G119)-1</f>
        <v>0.0307275</v>
      </c>
      <c r="W53" s="66" t="n">
        <v>0.0306831699608339</v>
      </c>
      <c r="X53" s="66" t="n">
        <v>0.0307275</v>
      </c>
      <c r="Y53" s="66" t="n">
        <v>0.0307275</v>
      </c>
      <c r="Z53" s="66" t="n">
        <v>0.0307275</v>
      </c>
      <c r="AA53" s="66" t="n">
        <v>0.0305</v>
      </c>
      <c r="AB53" s="66" t="n">
        <v>0.0307275</v>
      </c>
      <c r="AC53" s="66" t="n">
        <v>0.0307275</v>
      </c>
      <c r="AD53" s="66" t="n">
        <v>0.0307274999999998</v>
      </c>
      <c r="AE53" s="66" t="n">
        <v>0.0304999999999997</v>
      </c>
      <c r="AF53" s="66" t="n">
        <v>0.0307275</v>
      </c>
      <c r="AG53" s="66" t="n">
        <v>0.0307275000000002</v>
      </c>
      <c r="AH53" s="66" t="n">
        <v>0.0307275</v>
      </c>
      <c r="AI53" s="66" t="n">
        <v>0.0307275000000002</v>
      </c>
      <c r="AJ53" s="66" t="n">
        <v>0.0307275</v>
      </c>
      <c r="AK53" s="66" t="n">
        <v>0.0307275000000002</v>
      </c>
      <c r="AL53" s="66" t="n">
        <v>0.0307274999999998</v>
      </c>
      <c r="AM53" s="66" t="n">
        <v>0.0307275</v>
      </c>
      <c r="AN53" s="67" t="n">
        <v>0.0307275</v>
      </c>
    </row>
    <row r="54" customFormat="false" ht="15" hidden="false" customHeight="false" outlineLevel="0" collapsed="false">
      <c r="B54" s="61" t="n">
        <f aca="false">B53+1</f>
        <v>2063</v>
      </c>
      <c r="C54" s="62" t="n">
        <v>0.013</v>
      </c>
      <c r="D54" s="63" t="n">
        <f aca="false">(1+W54)/(1+Prix!$G120)-1</f>
        <v>0.0129614435924159</v>
      </c>
      <c r="E54" s="63" t="n">
        <f aca="false">(1+X54)/(1+Prix!$G120)-1</f>
        <v>0.0129999999999999</v>
      </c>
      <c r="F54" s="63" t="n">
        <f aca="false">(1+Y54)/(1+Prix!$G120)-1</f>
        <v>0.0129999999999999</v>
      </c>
      <c r="G54" s="63" t="n">
        <f aca="false">(1+Z54)/(1+Prix!$G120)-1</f>
        <v>0.0129999999999999</v>
      </c>
      <c r="H54" s="63" t="n">
        <f aca="false">(1+AA54)/(1+Prix!$G120)-1</f>
        <v>0.0127764127764127</v>
      </c>
      <c r="I54" s="63" t="n">
        <f aca="false">(1+AB54)/(1+Prix!$G120)-1</f>
        <v>0.0129999999999999</v>
      </c>
      <c r="J54" s="63" t="n">
        <f aca="false">(1+AC54)/(1+Prix!$G120)-1</f>
        <v>0.0129999999999999</v>
      </c>
      <c r="K54" s="63" t="n">
        <f aca="false">(1+AD54)/(1+Prix!$G120)-1</f>
        <v>0.0129999999999999</v>
      </c>
      <c r="L54" s="63" t="n">
        <f aca="false">(1+AE54)/(1+Prix!$G120)-1</f>
        <v>0.0127764127764129</v>
      </c>
      <c r="M54" s="63" t="n">
        <f aca="false">(1+AF54)/(1+Prix!$G120)-1</f>
        <v>0.0130000000000001</v>
      </c>
      <c r="N54" s="63" t="n">
        <f aca="false">(1+AG54)/(1+Prix!$G120)-1</f>
        <v>0.0129999999999999</v>
      </c>
      <c r="O54" s="63" t="n">
        <f aca="false">(1+AH54)/(1+Prix!$G120)-1</f>
        <v>0.0129999999999999</v>
      </c>
      <c r="P54" s="63" t="n">
        <f aca="false">(1+AI54)/(1+Prix!$G120)-1</f>
        <v>0.0129999999999999</v>
      </c>
      <c r="Q54" s="63" t="n">
        <f aca="false">(1+AJ54)/(1+Prix!$G120)-1</f>
        <v>0.0130000000000001</v>
      </c>
      <c r="R54" s="63" t="n">
        <f aca="false">(1+AK54)/(1+Prix!$G120)-1</f>
        <v>0.0129999999999999</v>
      </c>
      <c r="S54" s="63" t="n">
        <f aca="false">(1+AL54)/(1+Prix!$G120)-1</f>
        <v>0.0129999999999999</v>
      </c>
      <c r="T54" s="64" t="n">
        <f aca="false">(1+AM54)/(1+Prix!$G120)-1</f>
        <v>0.0129999999999999</v>
      </c>
      <c r="U54" s="65" t="n">
        <f aca="false">(1+AN54)/(1+Prix!$G120)-1</f>
        <v>0.0129999999999999</v>
      </c>
      <c r="V54" s="62" t="n">
        <f aca="false">(1+C54)*(1+Prix!G120)-1</f>
        <v>0.0307275</v>
      </c>
      <c r="W54" s="66" t="n">
        <v>0.0306882688552832</v>
      </c>
      <c r="X54" s="66" t="n">
        <v>0.0307275</v>
      </c>
      <c r="Y54" s="66" t="n">
        <v>0.0307275</v>
      </c>
      <c r="Z54" s="66" t="n">
        <v>0.0307275</v>
      </c>
      <c r="AA54" s="66" t="n">
        <v>0.0305</v>
      </c>
      <c r="AB54" s="66" t="n">
        <v>0.0307275</v>
      </c>
      <c r="AC54" s="66" t="n">
        <v>0.0307275</v>
      </c>
      <c r="AD54" s="66" t="n">
        <v>0.0307275</v>
      </c>
      <c r="AE54" s="66" t="n">
        <v>0.0305000000000002</v>
      </c>
      <c r="AF54" s="66" t="n">
        <v>0.0307275000000002</v>
      </c>
      <c r="AG54" s="66" t="n">
        <v>0.0307275</v>
      </c>
      <c r="AH54" s="66" t="n">
        <v>0.0307275</v>
      </c>
      <c r="AI54" s="66" t="n">
        <v>0.0307275</v>
      </c>
      <c r="AJ54" s="66" t="n">
        <v>0.0307275000000002</v>
      </c>
      <c r="AK54" s="66" t="n">
        <v>0.0307275</v>
      </c>
      <c r="AL54" s="66" t="n">
        <v>0.0307275</v>
      </c>
      <c r="AM54" s="66" t="n">
        <v>0.0307275</v>
      </c>
      <c r="AN54" s="67" t="n">
        <v>0.0307275</v>
      </c>
    </row>
    <row r="55" customFormat="false" ht="15" hidden="false" customHeight="false" outlineLevel="0" collapsed="false">
      <c r="B55" s="61" t="n">
        <f aca="false">B54+1</f>
        <v>2064</v>
      </c>
      <c r="C55" s="62" t="n">
        <v>0.013</v>
      </c>
      <c r="D55" s="63" t="n">
        <f aca="false">(1+W55)/(1+Prix!$G121)-1</f>
        <v>0.0129646444473794</v>
      </c>
      <c r="E55" s="63" t="n">
        <f aca="false">(1+X55)/(1+Prix!$G121)-1</f>
        <v>0.0129999999999999</v>
      </c>
      <c r="F55" s="63" t="n">
        <f aca="false">(1+Y55)/(1+Prix!$G121)-1</f>
        <v>0.0129999999999999</v>
      </c>
      <c r="G55" s="63" t="n">
        <f aca="false">(1+Z55)/(1+Prix!$G121)-1</f>
        <v>0.0129999999999999</v>
      </c>
      <c r="H55" s="63" t="n">
        <f aca="false">(1+AA55)/(1+Prix!$G121)-1</f>
        <v>0.0127764127764127</v>
      </c>
      <c r="I55" s="63" t="n">
        <f aca="false">(1+AB55)/(1+Prix!$G121)-1</f>
        <v>0.0129999999999999</v>
      </c>
      <c r="J55" s="63" t="n">
        <f aca="false">(1+AC55)/(1+Prix!$G121)-1</f>
        <v>0.0129999999999999</v>
      </c>
      <c r="K55" s="63" t="n">
        <f aca="false">(1+AD55)/(1+Prix!$G121)-1</f>
        <v>0.0129999999999997</v>
      </c>
      <c r="L55" s="63" t="n">
        <f aca="false">(1+AE55)/(1+Prix!$G121)-1</f>
        <v>0.0127764127764127</v>
      </c>
      <c r="M55" s="63" t="n">
        <f aca="false">(1+AF55)/(1+Prix!$G121)-1</f>
        <v>0.0130000000000001</v>
      </c>
      <c r="N55" s="63" t="n">
        <f aca="false">(1+AG55)/(1+Prix!$G121)-1</f>
        <v>0.0130000000000001</v>
      </c>
      <c r="O55" s="63" t="n">
        <f aca="false">(1+AH55)/(1+Prix!$G121)-1</f>
        <v>0.0129999999999999</v>
      </c>
      <c r="P55" s="63" t="n">
        <f aca="false">(1+AI55)/(1+Prix!$G121)-1</f>
        <v>0.0129999999999999</v>
      </c>
      <c r="Q55" s="63" t="n">
        <f aca="false">(1+AJ55)/(1+Prix!$G121)-1</f>
        <v>0.0129999999999999</v>
      </c>
      <c r="R55" s="63" t="n">
        <f aca="false">(1+AK55)/(1+Prix!$G121)-1</f>
        <v>0.0129999999999999</v>
      </c>
      <c r="S55" s="63" t="n">
        <f aca="false">(1+AL55)/(1+Prix!$G121)-1</f>
        <v>0.0130000000000001</v>
      </c>
      <c r="T55" s="64" t="n">
        <f aca="false">(1+AM55)/(1+Prix!$G121)-1</f>
        <v>0.0129999999999995</v>
      </c>
      <c r="U55" s="65" t="n">
        <f aca="false">(1+AN55)/(1+Prix!$G121)-1</f>
        <v>0.0129999999999999</v>
      </c>
      <c r="V55" s="62" t="n">
        <f aca="false">(1+C55)*(1+Prix!G121)-1</f>
        <v>0.0307275</v>
      </c>
      <c r="W55" s="66" t="n">
        <v>0.0306915257252087</v>
      </c>
      <c r="X55" s="66" t="n">
        <v>0.0307275</v>
      </c>
      <c r="Y55" s="66" t="n">
        <v>0.0307275</v>
      </c>
      <c r="Z55" s="66" t="n">
        <v>0.0307275</v>
      </c>
      <c r="AA55" s="66" t="n">
        <v>0.0305</v>
      </c>
      <c r="AB55" s="66" t="n">
        <v>0.0307275</v>
      </c>
      <c r="AC55" s="66" t="n">
        <v>0.0307275</v>
      </c>
      <c r="AD55" s="66" t="n">
        <v>0.0307274999999998</v>
      </c>
      <c r="AE55" s="66" t="n">
        <v>0.0305</v>
      </c>
      <c r="AF55" s="66" t="n">
        <v>0.0307275000000002</v>
      </c>
      <c r="AG55" s="66" t="n">
        <v>0.0307275000000002</v>
      </c>
      <c r="AH55" s="66" t="n">
        <v>0.0307275</v>
      </c>
      <c r="AI55" s="66" t="n">
        <v>0.0307275</v>
      </c>
      <c r="AJ55" s="66" t="n">
        <v>0.0307275</v>
      </c>
      <c r="AK55" s="66" t="n">
        <v>0.0307275</v>
      </c>
      <c r="AL55" s="66" t="n">
        <v>0.0307275000000002</v>
      </c>
      <c r="AM55" s="66" t="n">
        <v>0.0307274999999996</v>
      </c>
      <c r="AN55" s="67" t="n">
        <v>0.0307275</v>
      </c>
    </row>
    <row r="56" customFormat="false" ht="15" hidden="false" customHeight="false" outlineLevel="0" collapsed="false">
      <c r="B56" s="61" t="n">
        <f aca="false">B55+1</f>
        <v>2065</v>
      </c>
      <c r="C56" s="62" t="n">
        <v>0.013</v>
      </c>
      <c r="D56" s="63" t="n">
        <f aca="false">(1+W56)/(1+Prix!$G122)-1</f>
        <v>0.0129857213879858</v>
      </c>
      <c r="E56" s="63" t="n">
        <f aca="false">(1+X56)/(1+Prix!$G122)-1</f>
        <v>0.0129999999999999</v>
      </c>
      <c r="F56" s="63" t="n">
        <f aca="false">(1+Y56)/(1+Prix!$G122)-1</f>
        <v>0.0129999999999999</v>
      </c>
      <c r="G56" s="63" t="n">
        <f aca="false">(1+Z56)/(1+Prix!$G122)-1</f>
        <v>0.0129999999999999</v>
      </c>
      <c r="H56" s="63" t="n">
        <f aca="false">(1+AA56)/(1+Prix!$G122)-1</f>
        <v>0.0127764127764129</v>
      </c>
      <c r="I56" s="63" t="n">
        <f aca="false">(1+AB56)/(1+Prix!$G122)-1</f>
        <v>0.0129999999999999</v>
      </c>
      <c r="J56" s="63" t="n">
        <f aca="false">(1+AC56)/(1+Prix!$G122)-1</f>
        <v>0.0130000000000001</v>
      </c>
      <c r="K56" s="63" t="n">
        <f aca="false">(1+AD56)/(1+Prix!$G122)-1</f>
        <v>0.0129999999999999</v>
      </c>
      <c r="L56" s="63" t="n">
        <f aca="false">(1+AE56)/(1+Prix!$G122)-1</f>
        <v>0.0127764127764129</v>
      </c>
      <c r="M56" s="63" t="n">
        <f aca="false">(1+AF56)/(1+Prix!$G122)-1</f>
        <v>0.0129999999999999</v>
      </c>
      <c r="N56" s="63" t="n">
        <f aca="false">(1+AG56)/(1+Prix!$G122)-1</f>
        <v>0.0130000000000001</v>
      </c>
      <c r="O56" s="63" t="n">
        <f aca="false">(1+AH56)/(1+Prix!$G122)-1</f>
        <v>0.0129999999999999</v>
      </c>
      <c r="P56" s="63" t="n">
        <f aca="false">(1+AI56)/(1+Prix!$G122)-1</f>
        <v>0.0129999999999999</v>
      </c>
      <c r="Q56" s="63" t="n">
        <f aca="false">(1+AJ56)/(1+Prix!$G122)-1</f>
        <v>0.0129999999999999</v>
      </c>
      <c r="R56" s="63" t="n">
        <f aca="false">(1+AK56)/(1+Prix!$G122)-1</f>
        <v>0.0130000000000001</v>
      </c>
      <c r="S56" s="63" t="n">
        <f aca="false">(1+AL56)/(1+Prix!$G122)-1</f>
        <v>0.0129999999999999</v>
      </c>
      <c r="T56" s="64" t="n">
        <f aca="false">(1+AM56)/(1+Prix!$G122)-1</f>
        <v>0.0129999999999999</v>
      </c>
      <c r="U56" s="65" t="n">
        <f aca="false">(1+AN56)/(1+Prix!$G122)-1</f>
        <v>0.0130000000000001</v>
      </c>
      <c r="V56" s="62" t="n">
        <f aca="false">(1+C56)*(1+Prix!G122)-1</f>
        <v>0.0307275</v>
      </c>
      <c r="W56" s="66" t="n">
        <v>0.0307129715122756</v>
      </c>
      <c r="X56" s="66" t="n">
        <v>0.0307275</v>
      </c>
      <c r="Y56" s="66" t="n">
        <v>0.0307275</v>
      </c>
      <c r="Z56" s="66" t="n">
        <v>0.0307275</v>
      </c>
      <c r="AA56" s="66" t="n">
        <v>0.0305000000000002</v>
      </c>
      <c r="AB56" s="66" t="n">
        <v>0.0307275</v>
      </c>
      <c r="AC56" s="66" t="n">
        <v>0.0307275000000002</v>
      </c>
      <c r="AD56" s="66" t="n">
        <v>0.0307275</v>
      </c>
      <c r="AE56" s="66" t="n">
        <v>0.0305000000000002</v>
      </c>
      <c r="AF56" s="66" t="n">
        <v>0.0307275</v>
      </c>
      <c r="AG56" s="66" t="n">
        <v>0.0307275000000002</v>
      </c>
      <c r="AH56" s="66" t="n">
        <v>0.0307275</v>
      </c>
      <c r="AI56" s="66" t="n">
        <v>0.0307275</v>
      </c>
      <c r="AJ56" s="66" t="n">
        <v>0.0307275</v>
      </c>
      <c r="AK56" s="66" t="n">
        <v>0.0307275000000002</v>
      </c>
      <c r="AL56" s="66" t="n">
        <v>0.0307275</v>
      </c>
      <c r="AM56" s="66" t="n">
        <v>0.0307275</v>
      </c>
      <c r="AN56" s="67" t="n">
        <v>0.0307275000000002</v>
      </c>
    </row>
    <row r="57" customFormat="false" ht="15" hidden="false" customHeight="false" outlineLevel="0" collapsed="false">
      <c r="B57" s="61" t="n">
        <f aca="false">B56+1</f>
        <v>2066</v>
      </c>
      <c r="C57" s="62" t="n">
        <v>0.013</v>
      </c>
      <c r="D57" s="63" t="n">
        <f aca="false">(1+W57)/(1+Prix!$G123)-1</f>
        <v>0.0129748295373973</v>
      </c>
      <c r="E57" s="63" t="n">
        <f aca="false">(1+X57)/(1+Prix!$G123)-1</f>
        <v>0.0129999999999999</v>
      </c>
      <c r="F57" s="63" t="n">
        <f aca="false">(1+Y57)/(1+Prix!$G123)-1</f>
        <v>0.0129999999999999</v>
      </c>
      <c r="G57" s="63" t="n">
        <f aca="false">(1+Z57)/(1+Prix!$G123)-1</f>
        <v>0.0129999999999999</v>
      </c>
      <c r="H57" s="63" t="n">
        <f aca="false">(1+AA57)/(1+Prix!$G123)-1</f>
        <v>0.0127764127764127</v>
      </c>
      <c r="I57" s="63" t="n">
        <f aca="false">(1+AB57)/(1+Prix!$G123)-1</f>
        <v>0.0129999999999999</v>
      </c>
      <c r="J57" s="63" t="n">
        <f aca="false">(1+AC57)/(1+Prix!$G123)-1</f>
        <v>0.0129999999999999</v>
      </c>
      <c r="K57" s="63" t="n">
        <f aca="false">(1+AD57)/(1+Prix!$G123)-1</f>
        <v>0.0129999999999999</v>
      </c>
      <c r="L57" s="63" t="n">
        <f aca="false">(1+AE57)/(1+Prix!$G123)-1</f>
        <v>0.0127764127764127</v>
      </c>
      <c r="M57" s="63" t="n">
        <f aca="false">(1+AF57)/(1+Prix!$G123)-1</f>
        <v>0.0129999999999997</v>
      </c>
      <c r="N57" s="63" t="n">
        <f aca="false">(1+AG57)/(1+Prix!$G123)-1</f>
        <v>0.0130000000000001</v>
      </c>
      <c r="O57" s="63" t="n">
        <f aca="false">(1+AH57)/(1+Prix!$G123)-1</f>
        <v>0.0129999999999999</v>
      </c>
      <c r="P57" s="63" t="n">
        <f aca="false">(1+AI57)/(1+Prix!$G123)-1</f>
        <v>0.0129999999999999</v>
      </c>
      <c r="Q57" s="63" t="n">
        <f aca="false">(1+AJ57)/(1+Prix!$G123)-1</f>
        <v>0.0130000000000001</v>
      </c>
      <c r="R57" s="63" t="n">
        <f aca="false">(1+AK57)/(1+Prix!$G123)-1</f>
        <v>0.0129999999999997</v>
      </c>
      <c r="S57" s="63" t="n">
        <f aca="false">(1+AL57)/(1+Prix!$G123)-1</f>
        <v>0.0129999999999999</v>
      </c>
      <c r="T57" s="64" t="n">
        <f aca="false">(1+AM57)/(1+Prix!$G123)-1</f>
        <v>0.0129999999999999</v>
      </c>
      <c r="U57" s="65" t="n">
        <f aca="false">(1+AN57)/(1+Prix!$G123)-1</f>
        <v>0.0129999999999999</v>
      </c>
      <c r="V57" s="62" t="n">
        <f aca="false">(1+C57)*(1+Prix!G123)-1</f>
        <v>0.0307275</v>
      </c>
      <c r="W57" s="66" t="n">
        <v>0.0307018890543018</v>
      </c>
      <c r="X57" s="66" t="n">
        <v>0.0307275</v>
      </c>
      <c r="Y57" s="66" t="n">
        <v>0.0307275</v>
      </c>
      <c r="Z57" s="66" t="n">
        <v>0.0307275</v>
      </c>
      <c r="AA57" s="66" t="n">
        <v>0.0305</v>
      </c>
      <c r="AB57" s="66" t="n">
        <v>0.0307275</v>
      </c>
      <c r="AC57" s="66" t="n">
        <v>0.0307275</v>
      </c>
      <c r="AD57" s="66" t="n">
        <v>0.0307275</v>
      </c>
      <c r="AE57" s="66" t="n">
        <v>0.0305</v>
      </c>
      <c r="AF57" s="66" t="n">
        <v>0.0307274999999998</v>
      </c>
      <c r="AG57" s="66" t="n">
        <v>0.0307275000000002</v>
      </c>
      <c r="AH57" s="66" t="n">
        <v>0.0307275</v>
      </c>
      <c r="AI57" s="66" t="n">
        <v>0.0307275</v>
      </c>
      <c r="AJ57" s="66" t="n">
        <v>0.0307275000000002</v>
      </c>
      <c r="AK57" s="66" t="n">
        <v>0.0307274999999998</v>
      </c>
      <c r="AL57" s="66" t="n">
        <v>0.0307275</v>
      </c>
      <c r="AM57" s="66" t="n">
        <v>0.0307275</v>
      </c>
      <c r="AN57" s="67" t="n">
        <v>0.0307275</v>
      </c>
    </row>
    <row r="58" customFormat="false" ht="15" hidden="false" customHeight="false" outlineLevel="0" collapsed="false">
      <c r="B58" s="61" t="n">
        <f aca="false">B57+1</f>
        <v>2067</v>
      </c>
      <c r="C58" s="62" t="n">
        <v>0.013</v>
      </c>
      <c r="D58" s="63" t="n">
        <f aca="false">(1+W58)/(1+Prix!$G124)-1</f>
        <v>0.012966654142113</v>
      </c>
      <c r="E58" s="63" t="n">
        <f aca="false">(1+X58)/(1+Prix!$G124)-1</f>
        <v>0.0129999999999999</v>
      </c>
      <c r="F58" s="63" t="n">
        <f aca="false">(1+Y58)/(1+Prix!$G124)-1</f>
        <v>0.0129999999999999</v>
      </c>
      <c r="G58" s="63" t="n">
        <f aca="false">(1+Z58)/(1+Prix!$G124)-1</f>
        <v>0.0129999999999999</v>
      </c>
      <c r="H58" s="63" t="n">
        <f aca="false">(1+AA58)/(1+Prix!$G124)-1</f>
        <v>0.0127764127764127</v>
      </c>
      <c r="I58" s="63" t="n">
        <f aca="false">(1+AB58)/(1+Prix!$G124)-1</f>
        <v>0.0129999999999999</v>
      </c>
      <c r="J58" s="63" t="n">
        <f aca="false">(1+AC58)/(1+Prix!$G124)-1</f>
        <v>0.0129999999999999</v>
      </c>
      <c r="K58" s="63" t="n">
        <f aca="false">(1+AD58)/(1+Prix!$G124)-1</f>
        <v>0.0129999999999999</v>
      </c>
      <c r="L58" s="63" t="n">
        <f aca="false">(1+AE58)/(1+Prix!$G124)-1</f>
        <v>0.0127764127764127</v>
      </c>
      <c r="M58" s="63" t="n">
        <f aca="false">(1+AF58)/(1+Prix!$G124)-1</f>
        <v>0.0129999999999999</v>
      </c>
      <c r="N58" s="63" t="n">
        <f aca="false">(1+AG58)/(1+Prix!$G124)-1</f>
        <v>0.0130000000000001</v>
      </c>
      <c r="O58" s="63" t="n">
        <f aca="false">(1+AH58)/(1+Prix!$G124)-1</f>
        <v>0.0129999999999999</v>
      </c>
      <c r="P58" s="63" t="n">
        <f aca="false">(1+AI58)/(1+Prix!$G124)-1</f>
        <v>0.0130000000000001</v>
      </c>
      <c r="Q58" s="63" t="n">
        <f aca="false">(1+AJ58)/(1+Prix!$G124)-1</f>
        <v>0.0130000000000001</v>
      </c>
      <c r="R58" s="63" t="n">
        <f aca="false">(1+AK58)/(1+Prix!$G124)-1</f>
        <v>0.0130000000000001</v>
      </c>
      <c r="S58" s="63" t="n">
        <f aca="false">(1+AL58)/(1+Prix!$G124)-1</f>
        <v>0.0129999999999999</v>
      </c>
      <c r="T58" s="64" t="n">
        <f aca="false">(1+AM58)/(1+Prix!$G124)-1</f>
        <v>0.0129999999999995</v>
      </c>
      <c r="U58" s="65" t="n">
        <f aca="false">(1+AN58)/(1+Prix!$G124)-1</f>
        <v>0.0130000000000001</v>
      </c>
      <c r="V58" s="62" t="n">
        <f aca="false">(1+C58)*(1+Prix!G124)-1</f>
        <v>0.0307275</v>
      </c>
      <c r="W58" s="66" t="n">
        <v>0.0306935705896001</v>
      </c>
      <c r="X58" s="66" t="n">
        <v>0.0307275</v>
      </c>
      <c r="Y58" s="66" t="n">
        <v>0.0307275</v>
      </c>
      <c r="Z58" s="66" t="n">
        <v>0.0307275</v>
      </c>
      <c r="AA58" s="66" t="n">
        <v>0.0305</v>
      </c>
      <c r="AB58" s="66" t="n">
        <v>0.0307275</v>
      </c>
      <c r="AC58" s="66" t="n">
        <v>0.0307275</v>
      </c>
      <c r="AD58" s="66" t="n">
        <v>0.0307275</v>
      </c>
      <c r="AE58" s="66" t="n">
        <v>0.0305</v>
      </c>
      <c r="AF58" s="66" t="n">
        <v>0.0307275</v>
      </c>
      <c r="AG58" s="66" t="n">
        <v>0.0307275000000002</v>
      </c>
      <c r="AH58" s="66" t="n">
        <v>0.0307275</v>
      </c>
      <c r="AI58" s="66" t="n">
        <v>0.0307275000000002</v>
      </c>
      <c r="AJ58" s="66" t="n">
        <v>0.0307275000000002</v>
      </c>
      <c r="AK58" s="66" t="n">
        <v>0.0307275000000002</v>
      </c>
      <c r="AL58" s="66" t="n">
        <v>0.0307275</v>
      </c>
      <c r="AM58" s="66" t="n">
        <v>0.0307274999999996</v>
      </c>
      <c r="AN58" s="67" t="n">
        <v>0.0307275000000002</v>
      </c>
    </row>
    <row r="59" customFormat="false" ht="15" hidden="false" customHeight="false" outlineLevel="0" collapsed="false">
      <c r="B59" s="61" t="n">
        <f aca="false">B58+1</f>
        <v>2068</v>
      </c>
      <c r="C59" s="62" t="n">
        <v>0.013</v>
      </c>
      <c r="D59" s="63" t="n">
        <f aca="false">(1+W59)/(1+Prix!$G125)-1</f>
        <v>0.012968723376285</v>
      </c>
      <c r="E59" s="63" t="n">
        <f aca="false">(1+X59)/(1+Prix!$G125)-1</f>
        <v>0.0129999999999999</v>
      </c>
      <c r="F59" s="63" t="n">
        <f aca="false">(1+Y59)/(1+Prix!$G125)-1</f>
        <v>0.0129999999999999</v>
      </c>
      <c r="G59" s="63" t="n">
        <f aca="false">(1+Z59)/(1+Prix!$G125)-1</f>
        <v>0.0129999999999999</v>
      </c>
      <c r="H59" s="63" t="n">
        <f aca="false">(1+AA59)/(1+Prix!$G125)-1</f>
        <v>0.0127764127764129</v>
      </c>
      <c r="I59" s="63" t="n">
        <f aca="false">(1+AB59)/(1+Prix!$G125)-1</f>
        <v>0.0129999999999999</v>
      </c>
      <c r="J59" s="63" t="n">
        <f aca="false">(1+AC59)/(1+Prix!$G125)-1</f>
        <v>0.0129999999999999</v>
      </c>
      <c r="K59" s="63" t="n">
        <f aca="false">(1+AD59)/(1+Prix!$G125)-1</f>
        <v>0.0129999999999999</v>
      </c>
      <c r="L59" s="63" t="n">
        <f aca="false">(1+AE59)/(1+Prix!$G125)-1</f>
        <v>0.0127764127764127</v>
      </c>
      <c r="M59" s="63" t="n">
        <f aca="false">(1+AF59)/(1+Prix!$G125)-1</f>
        <v>0.0130000000000001</v>
      </c>
      <c r="N59" s="63" t="n">
        <f aca="false">(1+AG59)/(1+Prix!$G125)-1</f>
        <v>0.0129999999999997</v>
      </c>
      <c r="O59" s="63" t="n">
        <f aca="false">(1+AH59)/(1+Prix!$G125)-1</f>
        <v>0.0129999999999999</v>
      </c>
      <c r="P59" s="63" t="n">
        <f aca="false">(1+AI59)/(1+Prix!$G125)-1</f>
        <v>0.0129999999999997</v>
      </c>
      <c r="Q59" s="63" t="n">
        <f aca="false">(1+AJ59)/(1+Prix!$G125)-1</f>
        <v>0.0129999999999999</v>
      </c>
      <c r="R59" s="63" t="n">
        <f aca="false">(1+AK59)/(1+Prix!$G125)-1</f>
        <v>0.0129999999999999</v>
      </c>
      <c r="S59" s="63" t="n">
        <f aca="false">(1+AL59)/(1+Prix!$G125)-1</f>
        <v>0.0129999999999999</v>
      </c>
      <c r="T59" s="64" t="n">
        <f aca="false">(1+AM59)/(1+Prix!$G125)-1</f>
        <v>0.0129999999999999</v>
      </c>
      <c r="U59" s="65" t="n">
        <f aca="false">(1+AN59)/(1+Prix!$G125)-1</f>
        <v>0.0129999999999999</v>
      </c>
      <c r="V59" s="62" t="n">
        <f aca="false">(1+C59)*(1+Prix!G125)-1</f>
        <v>0.0307275</v>
      </c>
      <c r="W59" s="66" t="n">
        <v>0.03069567603537</v>
      </c>
      <c r="X59" s="66" t="n">
        <v>0.0307275</v>
      </c>
      <c r="Y59" s="66" t="n">
        <v>0.0307275</v>
      </c>
      <c r="Z59" s="66" t="n">
        <v>0.0307275</v>
      </c>
      <c r="AA59" s="66" t="n">
        <v>0.0305000000000002</v>
      </c>
      <c r="AB59" s="66" t="n">
        <v>0.0307275</v>
      </c>
      <c r="AC59" s="66" t="n">
        <v>0.0307275</v>
      </c>
      <c r="AD59" s="66" t="n">
        <v>0.0307275</v>
      </c>
      <c r="AE59" s="66" t="n">
        <v>0.0305</v>
      </c>
      <c r="AF59" s="66" t="n">
        <v>0.0307275000000002</v>
      </c>
      <c r="AG59" s="66" t="n">
        <v>0.0307274999999998</v>
      </c>
      <c r="AH59" s="66" t="n">
        <v>0.0307275</v>
      </c>
      <c r="AI59" s="66" t="n">
        <v>0.0307274999999998</v>
      </c>
      <c r="AJ59" s="66" t="n">
        <v>0.0307275</v>
      </c>
      <c r="AK59" s="66" t="n">
        <v>0.0307275</v>
      </c>
      <c r="AL59" s="66" t="n">
        <v>0.0307275</v>
      </c>
      <c r="AM59" s="66" t="n">
        <v>0.0307275</v>
      </c>
      <c r="AN59" s="67" t="n">
        <v>0.0307275</v>
      </c>
    </row>
    <row r="60" customFormat="false" ht="15" hidden="false" customHeight="false" outlineLevel="0" collapsed="false">
      <c r="B60" s="61" t="n">
        <f aca="false">B59+1</f>
        <v>2069</v>
      </c>
      <c r="C60" s="62" t="n">
        <v>0.013</v>
      </c>
      <c r="D60" s="63" t="n">
        <f aca="false">(1+W60)/(1+Prix!$G126)-1</f>
        <v>0.0129710003575581</v>
      </c>
      <c r="E60" s="63" t="n">
        <f aca="false">(1+X60)/(1+Prix!$G126)-1</f>
        <v>0.0129999999999999</v>
      </c>
      <c r="F60" s="63" t="n">
        <f aca="false">(1+Y60)/(1+Prix!$G126)-1</f>
        <v>0.0129999999999999</v>
      </c>
      <c r="G60" s="63" t="n">
        <f aca="false">(1+Z60)/(1+Prix!$G126)-1</f>
        <v>0.0129999999999999</v>
      </c>
      <c r="H60" s="63" t="n">
        <f aca="false">(1+AA60)/(1+Prix!$G126)-1</f>
        <v>0.0127764127764127</v>
      </c>
      <c r="I60" s="63" t="n">
        <f aca="false">(1+AB60)/(1+Prix!$G126)-1</f>
        <v>0.0129999999999999</v>
      </c>
      <c r="J60" s="63" t="n">
        <f aca="false">(1+AC60)/(1+Prix!$G126)-1</f>
        <v>0.0129999999999999</v>
      </c>
      <c r="K60" s="63" t="n">
        <f aca="false">(1+AD60)/(1+Prix!$G126)-1</f>
        <v>0.0129999999999999</v>
      </c>
      <c r="L60" s="63" t="n">
        <f aca="false">(1+AE60)/(1+Prix!$G126)-1</f>
        <v>0.0127764127764129</v>
      </c>
      <c r="M60" s="63" t="n">
        <f aca="false">(1+AF60)/(1+Prix!$G126)-1</f>
        <v>0.0129999999999999</v>
      </c>
      <c r="N60" s="63" t="n">
        <f aca="false">(1+AG60)/(1+Prix!$G126)-1</f>
        <v>0.0129999999999999</v>
      </c>
      <c r="O60" s="63" t="n">
        <f aca="false">(1+AH60)/(1+Prix!$G126)-1</f>
        <v>0.0129999999999999</v>
      </c>
      <c r="P60" s="63" t="n">
        <f aca="false">(1+AI60)/(1+Prix!$G126)-1</f>
        <v>0.0130000000000001</v>
      </c>
      <c r="Q60" s="63" t="n">
        <f aca="false">(1+AJ60)/(1+Prix!$G126)-1</f>
        <v>0.0129999999999999</v>
      </c>
      <c r="R60" s="63" t="n">
        <f aca="false">(1+AK60)/(1+Prix!$G126)-1</f>
        <v>0.0129999999999997</v>
      </c>
      <c r="S60" s="63" t="n">
        <f aca="false">(1+AL60)/(1+Prix!$G126)-1</f>
        <v>0.0129999999999999</v>
      </c>
      <c r="T60" s="64" t="n">
        <f aca="false">(1+AM60)/(1+Prix!$G126)-1</f>
        <v>0.0129999999999999</v>
      </c>
      <c r="U60" s="65" t="n">
        <f aca="false">(1+AN60)/(1+Prix!$G126)-1</f>
        <v>0.0130000000000001</v>
      </c>
      <c r="V60" s="62" t="n">
        <f aca="false">(1+C60)*(1+Prix!G126)-1</f>
        <v>0.0307275</v>
      </c>
      <c r="W60" s="66" t="n">
        <v>0.0306979928638154</v>
      </c>
      <c r="X60" s="66" t="n">
        <v>0.0307275</v>
      </c>
      <c r="Y60" s="66" t="n">
        <v>0.0307275</v>
      </c>
      <c r="Z60" s="66" t="n">
        <v>0.0307275</v>
      </c>
      <c r="AA60" s="66" t="n">
        <v>0.0305</v>
      </c>
      <c r="AB60" s="66" t="n">
        <v>0.0307275</v>
      </c>
      <c r="AC60" s="66" t="n">
        <v>0.0307275</v>
      </c>
      <c r="AD60" s="66" t="n">
        <v>0.0307275</v>
      </c>
      <c r="AE60" s="66" t="n">
        <v>0.0305000000000002</v>
      </c>
      <c r="AF60" s="66" t="n">
        <v>0.0307275</v>
      </c>
      <c r="AG60" s="66" t="n">
        <v>0.0307275</v>
      </c>
      <c r="AH60" s="66" t="n">
        <v>0.0307275</v>
      </c>
      <c r="AI60" s="66" t="n">
        <v>0.0307275000000002</v>
      </c>
      <c r="AJ60" s="66" t="n">
        <v>0.0307275</v>
      </c>
      <c r="AK60" s="66" t="n">
        <v>0.0307274999999998</v>
      </c>
      <c r="AL60" s="66" t="n">
        <v>0.0307275</v>
      </c>
      <c r="AM60" s="66" t="n">
        <v>0.0307275</v>
      </c>
      <c r="AN60" s="67" t="n">
        <v>0.0307275000000002</v>
      </c>
    </row>
    <row r="61" customFormat="false" ht="15.75" hidden="false" customHeight="false" outlineLevel="0" collapsed="false">
      <c r="B61" s="68" t="n">
        <f aca="false">B60+1</f>
        <v>2070</v>
      </c>
      <c r="C61" s="69" t="n">
        <v>0.013</v>
      </c>
      <c r="D61" s="70" t="n">
        <f aca="false">(1+W61)/(1+Prix!$G127)-1</f>
        <v>0.0129766288993685</v>
      </c>
      <c r="E61" s="70" t="n">
        <f aca="false">(1+X61)/(1+Prix!$G127)-1</f>
        <v>0.0129999999999999</v>
      </c>
      <c r="F61" s="70" t="n">
        <f aca="false">(1+Y61)/(1+Prix!$G127)-1</f>
        <v>0.0129999999999999</v>
      </c>
      <c r="G61" s="70" t="n">
        <f aca="false">(1+Z61)/(1+Prix!$G127)-1</f>
        <v>0.0129999999999999</v>
      </c>
      <c r="H61" s="70" t="n">
        <f aca="false">(1+AA61)/(1+Prix!$G127)-1</f>
        <v>0.0127764127764127</v>
      </c>
      <c r="I61" s="70" t="n">
        <f aca="false">(1+AB61)/(1+Prix!$G127)-1</f>
        <v>0.0129999999999999</v>
      </c>
      <c r="J61" s="70" t="n">
        <f aca="false">(1+AC61)/(1+Prix!$G127)-1</f>
        <v>0.0130000000000001</v>
      </c>
      <c r="K61" s="70" t="n">
        <f aca="false">(1+AD61)/(1+Prix!$G127)-1</f>
        <v>0.0129999999999999</v>
      </c>
      <c r="L61" s="70" t="n">
        <f aca="false">(1+AE61)/(1+Prix!$G127)-1</f>
        <v>0.0127764127764127</v>
      </c>
      <c r="M61" s="70" t="n">
        <f aca="false">(1+AF61)/(1+Prix!$G127)-1</f>
        <v>0.0129999999999999</v>
      </c>
      <c r="N61" s="70" t="n">
        <f aca="false">(1+AG61)/(1+Prix!$G127)-1</f>
        <v>0.0129999999999997</v>
      </c>
      <c r="O61" s="70" t="n">
        <f aca="false">(1+AH61)/(1+Prix!$G127)-1</f>
        <v>0.0129999999999999</v>
      </c>
      <c r="P61" s="70" t="n">
        <f aca="false">(1+AI61)/(1+Prix!$G127)-1</f>
        <v>0.0129999999999999</v>
      </c>
      <c r="Q61" s="70" t="n">
        <f aca="false">(1+AJ61)/(1+Prix!$G127)-1</f>
        <v>0.0129999999999999</v>
      </c>
      <c r="R61" s="70" t="n">
        <f aca="false">(1+AK61)/(1+Prix!$G127)-1</f>
        <v>0.0129999999999999</v>
      </c>
      <c r="S61" s="70" t="n">
        <f aca="false">(1+AL61)/(1+Prix!$G127)-1</f>
        <v>0.0129999999999999</v>
      </c>
      <c r="T61" s="71" t="n">
        <f aca="false">(1+AM61)/(1+Prix!$G127)-1</f>
        <v>0.0129999999999997</v>
      </c>
      <c r="U61" s="72" t="n">
        <f aca="false">(1+AN61)/(1+Prix!$G127)-1</f>
        <v>0.0129999999999999</v>
      </c>
      <c r="V61" s="69" t="n">
        <f aca="false">(1+C61)*(1+Prix!G127)-1</f>
        <v>0.0307275</v>
      </c>
      <c r="W61" s="73" t="n">
        <v>0.0307037199051075</v>
      </c>
      <c r="X61" s="73" t="n">
        <v>0.0307275</v>
      </c>
      <c r="Y61" s="73" t="n">
        <v>0.0307275</v>
      </c>
      <c r="Z61" s="73" t="n">
        <v>0.0307275</v>
      </c>
      <c r="AA61" s="73" t="n">
        <v>0.0305</v>
      </c>
      <c r="AB61" s="73" t="n">
        <v>0.0307275</v>
      </c>
      <c r="AC61" s="73" t="n">
        <v>0.0307275000000002</v>
      </c>
      <c r="AD61" s="73" t="n">
        <v>0.0307275</v>
      </c>
      <c r="AE61" s="73" t="n">
        <v>0.0305</v>
      </c>
      <c r="AF61" s="73" t="n">
        <v>0.0307275</v>
      </c>
      <c r="AG61" s="73" t="n">
        <v>0.0307274999999998</v>
      </c>
      <c r="AH61" s="73" t="n">
        <v>0.0307275</v>
      </c>
      <c r="AI61" s="73" t="n">
        <v>0.0307275</v>
      </c>
      <c r="AJ61" s="73" t="n">
        <v>0.0307275</v>
      </c>
      <c r="AK61" s="73" t="n">
        <v>0.0307275</v>
      </c>
      <c r="AL61" s="73" t="n">
        <v>0.0307275</v>
      </c>
      <c r="AM61" s="73" t="n">
        <v>0.0307274999999998</v>
      </c>
      <c r="AN61" s="74" t="n">
        <v>0.0307275</v>
      </c>
    </row>
    <row r="62" customFormat="false" ht="15" hidden="false" customHeight="false" outlineLevel="0" collapsed="false"/>
  </sheetData>
  <mergeCells count="2">
    <mergeCell ref="C4:U4"/>
    <mergeCell ref="V4:A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N127"/>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E5" activeCellId="0" sqref="A1:N6"/>
    </sheetView>
  </sheetViews>
  <sheetFormatPr defaultRowHeight="15" outlineLevelRow="0" outlineLevelCol="0"/>
  <cols>
    <col collapsed="false" customWidth="true" hidden="false" outlineLevel="0" max="1" min="1" style="8" width="2.99"/>
    <col collapsed="false" customWidth="true" hidden="false" outlineLevel="0" max="2" min="2" style="8" width="10.85"/>
    <col collapsed="false" customWidth="true" hidden="false" outlineLevel="0" max="14" min="3" style="8" width="13.57"/>
    <col collapsed="false" customWidth="true" hidden="false" outlineLevel="0" max="1025" min="15" style="8" width="10.85"/>
  </cols>
  <sheetData>
    <row r="1" customFormat="false" ht="23.25" hidden="false" customHeight="false" outlineLevel="0" collapsed="false">
      <c r="B1" s="88" t="s">
        <v>58</v>
      </c>
      <c r="C1" s="88"/>
      <c r="D1" s="88"/>
      <c r="E1" s="88"/>
      <c r="F1" s="88"/>
      <c r="G1" s="88"/>
      <c r="H1" s="88"/>
      <c r="I1" s="88"/>
      <c r="J1" s="88"/>
    </row>
    <row r="2" customFormat="false" ht="15" hidden="false" customHeight="true" outlineLevel="0" collapsed="false">
      <c r="B2" s="89" t="s">
        <v>59</v>
      </c>
      <c r="C2" s="88"/>
      <c r="D2" s="88"/>
      <c r="E2" s="88"/>
      <c r="F2" s="88"/>
      <c r="G2" s="88"/>
      <c r="H2" s="88"/>
      <c r="I2" s="88"/>
      <c r="J2" s="88"/>
    </row>
    <row r="3" customFormat="false" ht="15.75" hidden="false" customHeight="false" outlineLevel="0" collapsed="false"/>
    <row r="4" s="90" customFormat="true" ht="21.75" hidden="false" customHeight="true" outlineLevel="0" collapsed="false">
      <c r="B4" s="91" t="s">
        <v>33</v>
      </c>
      <c r="C4" s="92" t="s">
        <v>60</v>
      </c>
      <c r="D4" s="92"/>
      <c r="E4" s="92"/>
      <c r="F4" s="92"/>
      <c r="G4" s="92" t="s">
        <v>61</v>
      </c>
      <c r="H4" s="92"/>
      <c r="I4" s="92"/>
      <c r="J4" s="92"/>
      <c r="K4" s="93" t="s">
        <v>62</v>
      </c>
      <c r="L4" s="93"/>
      <c r="M4" s="93"/>
      <c r="N4" s="93"/>
    </row>
    <row r="5" customFormat="false" ht="36" hidden="false" customHeight="true" outlineLevel="0" collapsed="false">
      <c r="A5" s="90"/>
      <c r="B5" s="91"/>
      <c r="C5" s="94" t="s">
        <v>63</v>
      </c>
      <c r="D5" s="95" t="s">
        <v>64</v>
      </c>
      <c r="E5" s="96" t="s">
        <v>65</v>
      </c>
      <c r="F5" s="97" t="s">
        <v>66</v>
      </c>
      <c r="G5" s="94" t="str">
        <f aca="false">C5</f>
        <v>Sc_1,8%</v>
      </c>
      <c r="H5" s="98" t="str">
        <f aca="false">D5</f>
        <v>Sc_1,5%</v>
      </c>
      <c r="I5" s="99" t="str">
        <f aca="false">E5</f>
        <v>Sc_1,3% et var partage_MS</v>
      </c>
      <c r="J5" s="100" t="str">
        <f aca="false">F5</f>
        <v>Sc_1,0%</v>
      </c>
      <c r="K5" s="101" t="str">
        <f aca="false">G5</f>
        <v>Sc_1,8%</v>
      </c>
      <c r="L5" s="98" t="str">
        <f aca="false">H5</f>
        <v>Sc_1,5%</v>
      </c>
      <c r="M5" s="99" t="str">
        <f aca="false">I5</f>
        <v>Sc_1,3% et var partage_MS</v>
      </c>
      <c r="N5" s="102" t="str">
        <f aca="false">J5</f>
        <v>Sc_1,0%</v>
      </c>
    </row>
    <row r="6" customFormat="false" ht="15" hidden="false" customHeight="false" outlineLevel="0" collapsed="false">
      <c r="B6" s="103" t="n">
        <v>1949</v>
      </c>
      <c r="C6" s="104" t="n">
        <v>423.506658494404</v>
      </c>
      <c r="D6" s="105" t="n">
        <v>423.506658494404</v>
      </c>
      <c r="E6" s="105" t="n">
        <v>423.506658494404</v>
      </c>
      <c r="F6" s="106" t="n">
        <v>423.506658494404</v>
      </c>
      <c r="G6" s="107"/>
      <c r="H6" s="108"/>
      <c r="I6" s="108"/>
      <c r="J6" s="109"/>
      <c r="K6" s="110"/>
      <c r="L6" s="111"/>
      <c r="M6" s="111"/>
      <c r="N6" s="112"/>
    </row>
    <row r="7" customFormat="false" ht="15" hidden="false" customHeight="false" outlineLevel="0" collapsed="false">
      <c r="B7" s="113" t="n">
        <v>1950</v>
      </c>
      <c r="C7" s="114" t="n">
        <v>479.466972124858</v>
      </c>
      <c r="D7" s="115" t="n">
        <v>479.466972124858</v>
      </c>
      <c r="E7" s="115" t="n">
        <v>479.466972124858</v>
      </c>
      <c r="F7" s="116" t="n">
        <v>479.466972124858</v>
      </c>
      <c r="G7" s="117" t="n">
        <f aca="false">C7/C6-1</f>
        <v>0.132135617015789</v>
      </c>
      <c r="H7" s="118" t="n">
        <f aca="false">D7/D6-1</f>
        <v>0.132135617015789</v>
      </c>
      <c r="I7" s="118" t="n">
        <f aca="false">E7/E6-1</f>
        <v>0.132135617015789</v>
      </c>
      <c r="J7" s="119" t="n">
        <f aca="false">F7/F6-1</f>
        <v>0.132135617015789</v>
      </c>
      <c r="K7" s="120" t="n">
        <f aca="false">(1+G7)/(1+Prix!G7)-1</f>
        <v>0.0292141972870807</v>
      </c>
      <c r="L7" s="118" t="n">
        <f aca="false">(1+H7)/(1+Prix!H7)-1</f>
        <v>0.0292141972870807</v>
      </c>
      <c r="M7" s="118" t="n">
        <f aca="false">(1+I7)/(1+Prix!I7)-1</f>
        <v>0.0292141972870807</v>
      </c>
      <c r="N7" s="121" t="n">
        <f aca="false">(1+J7)/(1+Prix!J7)-1</f>
        <v>0.0292141972870807</v>
      </c>
    </row>
    <row r="8" customFormat="false" ht="15" hidden="false" customHeight="true" outlineLevel="0" collapsed="false">
      <c r="B8" s="113" t="n">
        <v>1951</v>
      </c>
      <c r="C8" s="114" t="n">
        <v>593.328147836861</v>
      </c>
      <c r="D8" s="115" t="n">
        <v>593.328147836861</v>
      </c>
      <c r="E8" s="115" t="n">
        <v>593.328147836861</v>
      </c>
      <c r="F8" s="116" t="n">
        <v>593.328147836861</v>
      </c>
      <c r="G8" s="117" t="n">
        <f aca="false">C8/C7-1</f>
        <v>0.237474492158247</v>
      </c>
      <c r="H8" s="118" t="n">
        <f aca="false">D8/D7-1</f>
        <v>0.237474492158247</v>
      </c>
      <c r="I8" s="118" t="n">
        <f aca="false">E8/E7-1</f>
        <v>0.237474492158247</v>
      </c>
      <c r="J8" s="119" t="n">
        <f aca="false">F8/F7-1</f>
        <v>0.237474492158247</v>
      </c>
      <c r="K8" s="120" t="n">
        <f aca="false">(1+G8)/(1+Prix!G8)-1</f>
        <v>0.0640365366794899</v>
      </c>
      <c r="L8" s="118" t="n">
        <f aca="false">(1+H8)/(1+Prix!H8)-1</f>
        <v>0.0640365366794899</v>
      </c>
      <c r="M8" s="118" t="n">
        <f aca="false">(1+I8)/(1+Prix!I8)-1</f>
        <v>0.0640365366794899</v>
      </c>
      <c r="N8" s="121" t="n">
        <f aca="false">(1+J8)/(1+Prix!J8)-1</f>
        <v>0.0640365366794899</v>
      </c>
    </row>
    <row r="9" customFormat="false" ht="15" hidden="false" customHeight="false" outlineLevel="0" collapsed="false">
      <c r="B9" s="113" t="n">
        <v>1952</v>
      </c>
      <c r="C9" s="114" t="n">
        <v>693.680234517814</v>
      </c>
      <c r="D9" s="115" t="n">
        <v>693.680234517814</v>
      </c>
      <c r="E9" s="115" t="n">
        <v>693.680234517814</v>
      </c>
      <c r="F9" s="116" t="n">
        <v>693.680234517814</v>
      </c>
      <c r="G9" s="117" t="n">
        <f aca="false">C9/C8-1</f>
        <v>0.169134208526621</v>
      </c>
      <c r="H9" s="118" t="n">
        <f aca="false">D9/D8-1</f>
        <v>0.169134208526621</v>
      </c>
      <c r="I9" s="118" t="n">
        <f aca="false">E9/E8-1</f>
        <v>0.169134208526621</v>
      </c>
      <c r="J9" s="119" t="n">
        <f aca="false">F9/F8-1</f>
        <v>0.169134208526621</v>
      </c>
      <c r="K9" s="120" t="n">
        <f aca="false">(1+G9)/(1+Prix!G9)-1</f>
        <v>0.0448026885850055</v>
      </c>
      <c r="L9" s="118" t="n">
        <f aca="false">(1+H9)/(1+Prix!H9)-1</f>
        <v>0.0448026885850055</v>
      </c>
      <c r="M9" s="118" t="n">
        <f aca="false">(1+I9)/(1+Prix!I9)-1</f>
        <v>0.0448026885850055</v>
      </c>
      <c r="N9" s="121" t="n">
        <f aca="false">(1+J9)/(1+Prix!J9)-1</f>
        <v>0.0448026885850055</v>
      </c>
    </row>
    <row r="10" customFormat="false" ht="15" hidden="false" customHeight="false" outlineLevel="0" collapsed="false">
      <c r="B10" s="113" t="n">
        <v>1953</v>
      </c>
      <c r="C10" s="114" t="n">
        <v>711.027443920751</v>
      </c>
      <c r="D10" s="115" t="n">
        <v>711.027443920751</v>
      </c>
      <c r="E10" s="115" t="n">
        <v>711.027443920751</v>
      </c>
      <c r="F10" s="116" t="n">
        <v>711.027443920751</v>
      </c>
      <c r="G10" s="117" t="n">
        <f aca="false">C10/C9-1</f>
        <v>0.0250075013525441</v>
      </c>
      <c r="H10" s="118" t="n">
        <f aca="false">D10/D9-1</f>
        <v>0.0250075013525441</v>
      </c>
      <c r="I10" s="118" t="n">
        <f aca="false">E10/E9-1</f>
        <v>0.0250075013525441</v>
      </c>
      <c r="J10" s="119" t="n">
        <f aca="false">F10/F9-1</f>
        <v>0.0250075013525441</v>
      </c>
      <c r="K10" s="120" t="n">
        <f aca="false">(1+G10)/(1+Prix!G10)-1</f>
        <v>0.0427339789954671</v>
      </c>
      <c r="L10" s="118" t="n">
        <f aca="false">(1+H10)/(1+Prix!H10)-1</f>
        <v>0.0427339789954671</v>
      </c>
      <c r="M10" s="118" t="n">
        <f aca="false">(1+I10)/(1+Prix!I10)-1</f>
        <v>0.0427339789954671</v>
      </c>
      <c r="N10" s="121" t="n">
        <f aca="false">(1+J10)/(1+Prix!J10)-1</f>
        <v>0.0427339789954671</v>
      </c>
    </row>
    <row r="11" customFormat="false" ht="15" hidden="false" customHeight="false" outlineLevel="0" collapsed="false">
      <c r="B11" s="113" t="n">
        <v>1954</v>
      </c>
      <c r="C11" s="114" t="n">
        <v>754.935223097409</v>
      </c>
      <c r="D11" s="115" t="n">
        <v>754.935223097409</v>
      </c>
      <c r="E11" s="115" t="n">
        <v>754.935223097409</v>
      </c>
      <c r="F11" s="116" t="n">
        <v>754.935223097409</v>
      </c>
      <c r="G11" s="117" t="n">
        <f aca="false">C11/C10-1</f>
        <v>0.0617525800896537</v>
      </c>
      <c r="H11" s="118" t="n">
        <f aca="false">D11/D10-1</f>
        <v>0.0617525800896537</v>
      </c>
      <c r="I11" s="118" t="n">
        <f aca="false">E11/E10-1</f>
        <v>0.0617525800896537</v>
      </c>
      <c r="J11" s="119" t="n">
        <f aca="false">F11/F10-1</f>
        <v>0.0617525800896537</v>
      </c>
      <c r="K11" s="120" t="n">
        <f aca="false">(1+G11)/(1+Prix!G11)-1</f>
        <v>0.0575224901291371</v>
      </c>
      <c r="L11" s="118" t="n">
        <f aca="false">(1+H11)/(1+Prix!H11)-1</f>
        <v>0.0575224901291371</v>
      </c>
      <c r="M11" s="118" t="n">
        <f aca="false">(1+I11)/(1+Prix!I11)-1</f>
        <v>0.0575224901291371</v>
      </c>
      <c r="N11" s="121" t="n">
        <f aca="false">(1+J11)/(1+Prix!J11)-1</f>
        <v>0.0575224901291371</v>
      </c>
    </row>
    <row r="12" customFormat="false" ht="15" hidden="false" customHeight="false" outlineLevel="0" collapsed="false">
      <c r="B12" s="113" t="n">
        <v>1955</v>
      </c>
      <c r="C12" s="114" t="n">
        <v>800.878757554769</v>
      </c>
      <c r="D12" s="115" t="n">
        <v>800.878757554769</v>
      </c>
      <c r="E12" s="115" t="n">
        <v>800.878757554769</v>
      </c>
      <c r="F12" s="116" t="n">
        <v>800.878757554769</v>
      </c>
      <c r="G12" s="117" t="n">
        <f aca="false">C12/C11-1</f>
        <v>0.0608575849314057</v>
      </c>
      <c r="H12" s="118" t="n">
        <f aca="false">D12/D11-1</f>
        <v>0.0608575849314057</v>
      </c>
      <c r="I12" s="118" t="n">
        <f aca="false">E12/E11-1</f>
        <v>0.0608575849314057</v>
      </c>
      <c r="J12" s="119" t="n">
        <f aca="false">F12/F11-1</f>
        <v>0.0608575849314057</v>
      </c>
      <c r="K12" s="120" t="n">
        <f aca="false">(1+G12)/(1+Prix!G12)-1</f>
        <v>0.0513950296644257</v>
      </c>
      <c r="L12" s="118" t="n">
        <f aca="false">(1+H12)/(1+Prix!H12)-1</f>
        <v>0.0513950296644257</v>
      </c>
      <c r="M12" s="118" t="n">
        <f aca="false">(1+I12)/(1+Prix!I12)-1</f>
        <v>0.0513950296644257</v>
      </c>
      <c r="N12" s="121" t="n">
        <f aca="false">(1+J12)/(1+Prix!J12)-1</f>
        <v>0.0513950296644257</v>
      </c>
    </row>
    <row r="13" customFormat="false" ht="15" hidden="false" customHeight="false" outlineLevel="0" collapsed="false">
      <c r="B13" s="113" t="n">
        <v>1956</v>
      </c>
      <c r="C13" s="114" t="n">
        <v>866.626489991132</v>
      </c>
      <c r="D13" s="115" t="n">
        <v>866.626489991132</v>
      </c>
      <c r="E13" s="115" t="n">
        <v>866.626489991132</v>
      </c>
      <c r="F13" s="116" t="n">
        <v>866.626489991132</v>
      </c>
      <c r="G13" s="117" t="n">
        <f aca="false">C13/C12-1</f>
        <v>0.0820944891048214</v>
      </c>
      <c r="H13" s="118" t="n">
        <f aca="false">D13/D12-1</f>
        <v>0.0820944891048214</v>
      </c>
      <c r="I13" s="118" t="n">
        <f aca="false">E13/E12-1</f>
        <v>0.0820944891048214</v>
      </c>
      <c r="J13" s="119" t="n">
        <f aca="false">F13/F12-1</f>
        <v>0.0820944891048214</v>
      </c>
      <c r="K13" s="120" t="n">
        <f aca="false">(1+G13)/(1+Prix!G13)-1</f>
        <v>0.0384783964537636</v>
      </c>
      <c r="L13" s="118" t="n">
        <f aca="false">(1+H13)/(1+Prix!H13)-1</f>
        <v>0.0384783964537636</v>
      </c>
      <c r="M13" s="118" t="n">
        <f aca="false">(1+I13)/(1+Prix!I13)-1</f>
        <v>0.0384783964537636</v>
      </c>
      <c r="N13" s="121" t="n">
        <f aca="false">(1+J13)/(1+Prix!J13)-1</f>
        <v>0.0384783964537636</v>
      </c>
    </row>
    <row r="14" customFormat="false" ht="15" hidden="false" customHeight="false" outlineLevel="0" collapsed="false">
      <c r="B14" s="113" t="n">
        <v>1957</v>
      </c>
      <c r="C14" s="114" t="n">
        <v>965.295337541705</v>
      </c>
      <c r="D14" s="115" t="n">
        <v>965.295337541705</v>
      </c>
      <c r="E14" s="115" t="n">
        <v>965.295337541705</v>
      </c>
      <c r="F14" s="116" t="n">
        <v>965.295337541705</v>
      </c>
      <c r="G14" s="117" t="n">
        <f aca="false">C14/C13-1</f>
        <v>0.113853948258128</v>
      </c>
      <c r="H14" s="118" t="n">
        <f aca="false">D14/D13-1</f>
        <v>0.113853948258128</v>
      </c>
      <c r="I14" s="118" t="n">
        <f aca="false">E14/E13-1</f>
        <v>0.113853948258128</v>
      </c>
      <c r="J14" s="119" t="n">
        <f aca="false">F14/F13-1</f>
        <v>0.113853948258128</v>
      </c>
      <c r="K14" s="120" t="n">
        <f aca="false">(1+G14)/(1+Prix!G14)-1</f>
        <v>0.0814116002506096</v>
      </c>
      <c r="L14" s="118" t="n">
        <f aca="false">(1+H14)/(1+Prix!H14)-1</f>
        <v>0.0814116002506096</v>
      </c>
      <c r="M14" s="118" t="n">
        <f aca="false">(1+I14)/(1+Prix!I14)-1</f>
        <v>0.0814116002506096</v>
      </c>
      <c r="N14" s="121" t="n">
        <f aca="false">(1+J14)/(1+Prix!J14)-1</f>
        <v>0.0814116002506096</v>
      </c>
    </row>
    <row r="15" customFormat="false" ht="15" hidden="false" customHeight="false" outlineLevel="0" collapsed="false">
      <c r="B15" s="113" t="n">
        <v>1958</v>
      </c>
      <c r="C15" s="114" t="n">
        <v>1110.65167785397</v>
      </c>
      <c r="D15" s="115" t="n">
        <v>1110.65167785397</v>
      </c>
      <c r="E15" s="115" t="n">
        <v>1110.65167785397</v>
      </c>
      <c r="F15" s="116" t="n">
        <v>1110.65167785397</v>
      </c>
      <c r="G15" s="117" t="n">
        <f aca="false">C15/C14-1</f>
        <v>0.150582246343838</v>
      </c>
      <c r="H15" s="118" t="n">
        <f aca="false">D15/D14-1</f>
        <v>0.150582246343838</v>
      </c>
      <c r="I15" s="118" t="n">
        <f aca="false">E15/E14-1</f>
        <v>0.150582246343838</v>
      </c>
      <c r="J15" s="119" t="n">
        <f aca="false">F15/F14-1</f>
        <v>0.150582246343838</v>
      </c>
      <c r="K15" s="120" t="n">
        <f aca="false">(1+G15)/(1+Prix!G15)-1</f>
        <v>0.000222066423904765</v>
      </c>
      <c r="L15" s="118" t="n">
        <f aca="false">(1+H15)/(1+Prix!H15)-1</f>
        <v>0.000222066423904765</v>
      </c>
      <c r="M15" s="118" t="n">
        <f aca="false">(1+I15)/(1+Prix!I15)-1</f>
        <v>0.000222066423904765</v>
      </c>
      <c r="N15" s="121" t="n">
        <f aca="false">(1+J15)/(1+Prix!J15)-1</f>
        <v>0.000222066423904765</v>
      </c>
    </row>
    <row r="16" customFormat="false" ht="15" hidden="false" customHeight="false" outlineLevel="0" collapsed="false">
      <c r="B16" s="113" t="n">
        <v>1959</v>
      </c>
      <c r="C16" s="114" t="n">
        <v>1186.26907190728</v>
      </c>
      <c r="D16" s="115" t="n">
        <v>1186.26907190728</v>
      </c>
      <c r="E16" s="115" t="n">
        <v>1186.26907190728</v>
      </c>
      <c r="F16" s="116" t="n">
        <v>1186.26907190728</v>
      </c>
      <c r="G16" s="117" t="n">
        <f aca="false">C16/C15-1</f>
        <v>0.0680838066165115</v>
      </c>
      <c r="H16" s="118" t="n">
        <f aca="false">D16/D15-1</f>
        <v>0.0680838066165115</v>
      </c>
      <c r="I16" s="118" t="n">
        <f aca="false">E16/E15-1</f>
        <v>0.0680838066165115</v>
      </c>
      <c r="J16" s="119" t="n">
        <f aca="false">F16/F15-1</f>
        <v>0.0680838066165115</v>
      </c>
      <c r="K16" s="120" t="n">
        <f aca="false">(1+G16)/(1+Prix!G16)-1</f>
        <v>0.00595344139502774</v>
      </c>
      <c r="L16" s="118" t="n">
        <f aca="false">(1+H16)/(1+Prix!H16)-1</f>
        <v>0.00595344139502774</v>
      </c>
      <c r="M16" s="118" t="n">
        <f aca="false">(1+I16)/(1+Prix!I16)-1</f>
        <v>0.00595344139502774</v>
      </c>
      <c r="N16" s="121" t="n">
        <f aca="false">(1+J16)/(1+Prix!J16)-1</f>
        <v>0.00595344139502774</v>
      </c>
    </row>
    <row r="17" customFormat="false" ht="15" hidden="false" customHeight="false" outlineLevel="0" collapsed="false">
      <c r="B17" s="113" t="n">
        <v>1960</v>
      </c>
      <c r="C17" s="114" t="n">
        <v>1304.20791715228</v>
      </c>
      <c r="D17" s="115" t="n">
        <v>1304.20791715228</v>
      </c>
      <c r="E17" s="115" t="n">
        <v>1304.20791715228</v>
      </c>
      <c r="F17" s="116" t="n">
        <v>1304.20791715228</v>
      </c>
      <c r="G17" s="117" t="n">
        <f aca="false">C17/C16-1</f>
        <v>0.0994199781803122</v>
      </c>
      <c r="H17" s="118" t="n">
        <f aca="false">D17/D16-1</f>
        <v>0.0994199781803122</v>
      </c>
      <c r="I17" s="118" t="n">
        <f aca="false">E17/E16-1</f>
        <v>0.0994199781803122</v>
      </c>
      <c r="J17" s="119" t="n">
        <f aca="false">F17/F16-1</f>
        <v>0.0994199781803122</v>
      </c>
      <c r="K17" s="120" t="n">
        <f aca="false">(1+G17)/(1+Prix!G17)-1</f>
        <v>0.0610509076024581</v>
      </c>
      <c r="L17" s="118" t="n">
        <f aca="false">(1+H17)/(1+Prix!H17)-1</f>
        <v>0.0610509076024581</v>
      </c>
      <c r="M17" s="118" t="n">
        <f aca="false">(1+I17)/(1+Prix!I17)-1</f>
        <v>0.0610509076024581</v>
      </c>
      <c r="N17" s="121" t="n">
        <f aca="false">(1+J17)/(1+Prix!J17)-1</f>
        <v>0.0610509076024581</v>
      </c>
    </row>
    <row r="18" customFormat="false" ht="15" hidden="false" customHeight="false" outlineLevel="0" collapsed="false">
      <c r="B18" s="113" t="n">
        <v>1961</v>
      </c>
      <c r="C18" s="114" t="n">
        <v>1398.46100898043</v>
      </c>
      <c r="D18" s="115" t="n">
        <v>1398.46100898043</v>
      </c>
      <c r="E18" s="115" t="n">
        <v>1398.46100898043</v>
      </c>
      <c r="F18" s="116" t="n">
        <v>1398.46100898043</v>
      </c>
      <c r="G18" s="117" t="n">
        <f aca="false">C18/C17-1</f>
        <v>0.0722684555035895</v>
      </c>
      <c r="H18" s="118" t="n">
        <f aca="false">D18/D17-1</f>
        <v>0.0722684555035895</v>
      </c>
      <c r="I18" s="118" t="n">
        <f aca="false">E18/E17-1</f>
        <v>0.0722684555035895</v>
      </c>
      <c r="J18" s="119" t="n">
        <f aca="false">F18/F17-1</f>
        <v>0.0722684555035895</v>
      </c>
      <c r="K18" s="120" t="n">
        <f aca="false">(1+G18)/(1+Prix!G18)-1</f>
        <v>0.0379733825546644</v>
      </c>
      <c r="L18" s="118" t="n">
        <f aca="false">(1+H18)/(1+Prix!H18)-1</f>
        <v>0.0379733825546644</v>
      </c>
      <c r="M18" s="118" t="n">
        <f aca="false">(1+I18)/(1+Prix!I18)-1</f>
        <v>0.0379733825546644</v>
      </c>
      <c r="N18" s="121" t="n">
        <f aca="false">(1+J18)/(1+Prix!J18)-1</f>
        <v>0.0379733825546644</v>
      </c>
    </row>
    <row r="19" customFormat="false" ht="15" hidden="false" customHeight="false" outlineLevel="0" collapsed="false">
      <c r="B19" s="113" t="n">
        <v>1962</v>
      </c>
      <c r="C19" s="114" t="n">
        <v>1586.45179008948</v>
      </c>
      <c r="D19" s="115" t="n">
        <v>1586.45179008948</v>
      </c>
      <c r="E19" s="115" t="n">
        <v>1586.45179008948</v>
      </c>
      <c r="F19" s="116" t="n">
        <v>1586.45179008948</v>
      </c>
      <c r="G19" s="117" t="n">
        <f aca="false">C19/C18-1</f>
        <v>0.134426902074378</v>
      </c>
      <c r="H19" s="118" t="n">
        <f aca="false">D19/D18-1</f>
        <v>0.134426902074378</v>
      </c>
      <c r="I19" s="118" t="n">
        <f aca="false">E19/E18-1</f>
        <v>0.134426902074378</v>
      </c>
      <c r="J19" s="119" t="n">
        <f aca="false">F19/F18-1</f>
        <v>0.134426902074378</v>
      </c>
      <c r="K19" s="120" t="n">
        <f aca="false">(1+G19)/(1+Prix!G19)-1</f>
        <v>0.0823415029841645</v>
      </c>
      <c r="L19" s="118" t="n">
        <f aca="false">(1+H19)/(1+Prix!H19)-1</f>
        <v>0.0823415029841645</v>
      </c>
      <c r="M19" s="118" t="n">
        <f aca="false">(1+I19)/(1+Prix!I19)-1</f>
        <v>0.0823415029841645</v>
      </c>
      <c r="N19" s="121" t="n">
        <f aca="false">(1+J19)/(1+Prix!J19)-1</f>
        <v>0.0823415029841645</v>
      </c>
    </row>
    <row r="20" customFormat="false" ht="15" hidden="false" customHeight="false" outlineLevel="0" collapsed="false">
      <c r="B20" s="113" t="n">
        <v>1963</v>
      </c>
      <c r="C20" s="114" t="n">
        <v>1746.00127497605</v>
      </c>
      <c r="D20" s="115" t="n">
        <v>1746.00127497605</v>
      </c>
      <c r="E20" s="115" t="n">
        <v>1746.00127497605</v>
      </c>
      <c r="F20" s="116" t="n">
        <v>1746.00127497605</v>
      </c>
      <c r="G20" s="117" t="n">
        <f aca="false">C20/C19-1</f>
        <v>0.100570017874647</v>
      </c>
      <c r="H20" s="118" t="n">
        <f aca="false">D20/D19-1</f>
        <v>0.100570017874647</v>
      </c>
      <c r="I20" s="118" t="n">
        <f aca="false">E20/E19-1</f>
        <v>0.100570017874647</v>
      </c>
      <c r="J20" s="119" t="n">
        <f aca="false">F20/F19-1</f>
        <v>0.100570017874647</v>
      </c>
      <c r="K20" s="120" t="n">
        <f aca="false">(1+G20)/(1+Prix!G20)-1</f>
        <v>0.0502122688902862</v>
      </c>
      <c r="L20" s="118" t="n">
        <f aca="false">(1+H20)/(1+Prix!H20)-1</f>
        <v>0.0502122688902862</v>
      </c>
      <c r="M20" s="118" t="n">
        <f aca="false">(1+I20)/(1+Prix!I20)-1</f>
        <v>0.0502122688902862</v>
      </c>
      <c r="N20" s="121" t="n">
        <f aca="false">(1+J20)/(1+Prix!J20)-1</f>
        <v>0.0502122688902862</v>
      </c>
    </row>
    <row r="21" customFormat="false" ht="15" hidden="false" customHeight="false" outlineLevel="0" collapsed="false">
      <c r="B21" s="113" t="n">
        <v>1964</v>
      </c>
      <c r="C21" s="114" t="n">
        <v>1882.57041182523</v>
      </c>
      <c r="D21" s="115" t="n">
        <v>1882.57041182523</v>
      </c>
      <c r="E21" s="115" t="n">
        <v>1882.57041182523</v>
      </c>
      <c r="F21" s="116" t="n">
        <v>1882.57041182523</v>
      </c>
      <c r="G21" s="117" t="n">
        <f aca="false">C21/C20-1</f>
        <v>0.0782182343200537</v>
      </c>
      <c r="H21" s="118" t="n">
        <f aca="false">D21/D20-1</f>
        <v>0.0782182343200537</v>
      </c>
      <c r="I21" s="118" t="n">
        <f aca="false">E21/E20-1</f>
        <v>0.0782182343200537</v>
      </c>
      <c r="J21" s="119" t="n">
        <f aca="false">F21/F20-1</f>
        <v>0.0782182343200537</v>
      </c>
      <c r="K21" s="120" t="n">
        <f aca="false">(1+G21)/(1+Prix!G21)-1</f>
        <v>0.0423699962026936</v>
      </c>
      <c r="L21" s="118" t="n">
        <f aca="false">(1+H21)/(1+Prix!H21)-1</f>
        <v>0.0423699962026936</v>
      </c>
      <c r="M21" s="118" t="n">
        <f aca="false">(1+I21)/(1+Prix!I21)-1</f>
        <v>0.0423699962026936</v>
      </c>
      <c r="N21" s="121" t="n">
        <f aca="false">(1+J21)/(1+Prix!J21)-1</f>
        <v>0.0423699962026936</v>
      </c>
    </row>
    <row r="22" customFormat="false" ht="15" hidden="false" customHeight="false" outlineLevel="0" collapsed="false">
      <c r="B22" s="113" t="n">
        <v>1965</v>
      </c>
      <c r="C22" s="114" t="n">
        <v>2004.6832790723</v>
      </c>
      <c r="D22" s="115" t="n">
        <v>2004.6832790723</v>
      </c>
      <c r="E22" s="115" t="n">
        <v>2004.6832790723</v>
      </c>
      <c r="F22" s="116" t="n">
        <v>2004.6832790723</v>
      </c>
      <c r="G22" s="117" t="n">
        <f aca="false">C22/C21-1</f>
        <v>0.0648649667922248</v>
      </c>
      <c r="H22" s="118" t="n">
        <f aca="false">D22/D21-1</f>
        <v>0.0648649667922248</v>
      </c>
      <c r="I22" s="118" t="n">
        <f aca="false">E22/E21-1</f>
        <v>0.0648649667922248</v>
      </c>
      <c r="J22" s="119" t="n">
        <f aca="false">F22/F21-1</f>
        <v>0.0648649667922248</v>
      </c>
      <c r="K22" s="120" t="n">
        <f aca="false">(1+G22)/(1+Prix!G22)-1</f>
        <v>0.0389645462141577</v>
      </c>
      <c r="L22" s="118" t="n">
        <f aca="false">(1+H22)/(1+Prix!H22)-1</f>
        <v>0.0389645462141577</v>
      </c>
      <c r="M22" s="118" t="n">
        <f aca="false">(1+I22)/(1+Prix!I22)-1</f>
        <v>0.0389645462141577</v>
      </c>
      <c r="N22" s="121" t="n">
        <f aca="false">(1+J22)/(1+Prix!J22)-1</f>
        <v>0.0389645462141577</v>
      </c>
    </row>
    <row r="23" customFormat="false" ht="15" hidden="false" customHeight="false" outlineLevel="0" collapsed="false">
      <c r="B23" s="113" t="n">
        <v>1966</v>
      </c>
      <c r="C23" s="114" t="n">
        <v>2143.19141230009</v>
      </c>
      <c r="D23" s="115" t="n">
        <v>2143.19141230009</v>
      </c>
      <c r="E23" s="115" t="n">
        <v>2143.19141230009</v>
      </c>
      <c r="F23" s="116" t="n">
        <v>2143.19141230009</v>
      </c>
      <c r="G23" s="117" t="n">
        <f aca="false">C23/C22-1</f>
        <v>0.0690922774054807</v>
      </c>
      <c r="H23" s="118" t="n">
        <f aca="false">D23/D22-1</f>
        <v>0.0690922774054807</v>
      </c>
      <c r="I23" s="118" t="n">
        <f aca="false">E23/E22-1</f>
        <v>0.0690922774054807</v>
      </c>
      <c r="J23" s="119" t="n">
        <f aca="false">F23/F22-1</f>
        <v>0.0690922774054807</v>
      </c>
      <c r="K23" s="120" t="n">
        <f aca="false">(1+G23)/(1+Prix!G23)-1</f>
        <v>0.0410444184565255</v>
      </c>
      <c r="L23" s="118" t="n">
        <f aca="false">(1+H23)/(1+Prix!H23)-1</f>
        <v>0.0410444184565255</v>
      </c>
      <c r="M23" s="118" t="n">
        <f aca="false">(1+I23)/(1+Prix!I23)-1</f>
        <v>0.0410444184565255</v>
      </c>
      <c r="N23" s="121" t="n">
        <f aca="false">(1+J23)/(1+Prix!J23)-1</f>
        <v>0.0410444184565255</v>
      </c>
    </row>
    <row r="24" customFormat="false" ht="15" hidden="false" customHeight="false" outlineLevel="0" collapsed="false">
      <c r="B24" s="113" t="n">
        <v>1967</v>
      </c>
      <c r="C24" s="114" t="n">
        <v>2298.38243198513</v>
      </c>
      <c r="D24" s="115" t="n">
        <v>2298.38243198513</v>
      </c>
      <c r="E24" s="115" t="n">
        <v>2298.38243198513</v>
      </c>
      <c r="F24" s="116" t="n">
        <v>2298.38243198513</v>
      </c>
      <c r="G24" s="117" t="n">
        <f aca="false">C24/C23-1</f>
        <v>0.0724111802587331</v>
      </c>
      <c r="H24" s="118" t="n">
        <f aca="false">D24/D23-1</f>
        <v>0.0724111802587331</v>
      </c>
      <c r="I24" s="118" t="n">
        <f aca="false">E24/E23-1</f>
        <v>0.0724111802587331</v>
      </c>
      <c r="J24" s="119" t="n">
        <f aca="false">F24/F23-1</f>
        <v>0.0724111802587331</v>
      </c>
      <c r="K24" s="120" t="n">
        <f aca="false">(1+G24)/(1+Prix!G24)-1</f>
        <v>0.043956441680604</v>
      </c>
      <c r="L24" s="118" t="n">
        <f aca="false">(1+H24)/(1+Prix!H24)-1</f>
        <v>0.043956441680604</v>
      </c>
      <c r="M24" s="118" t="n">
        <f aca="false">(1+I24)/(1+Prix!I24)-1</f>
        <v>0.043956441680604</v>
      </c>
      <c r="N24" s="121" t="n">
        <f aca="false">(1+J24)/(1+Prix!J24)-1</f>
        <v>0.043956441680604</v>
      </c>
    </row>
    <row r="25" customFormat="false" ht="15" hidden="false" customHeight="false" outlineLevel="0" collapsed="false">
      <c r="B25" s="113" t="n">
        <v>1968</v>
      </c>
      <c r="C25" s="114" t="n">
        <v>2528.78576178188</v>
      </c>
      <c r="D25" s="115" t="n">
        <v>2528.78576178188</v>
      </c>
      <c r="E25" s="115" t="n">
        <v>2528.78576178188</v>
      </c>
      <c r="F25" s="116" t="n">
        <v>2528.78576178188</v>
      </c>
      <c r="G25" s="117" t="n">
        <f aca="false">C25/C24-1</f>
        <v>0.100245862738238</v>
      </c>
      <c r="H25" s="118" t="n">
        <f aca="false">D25/D24-1</f>
        <v>0.100245862738238</v>
      </c>
      <c r="I25" s="118" t="n">
        <f aca="false">E25/E24-1</f>
        <v>0.100245862738238</v>
      </c>
      <c r="J25" s="119" t="n">
        <f aca="false">F25/F24-1</f>
        <v>0.100245862738238</v>
      </c>
      <c r="K25" s="120" t="n">
        <f aca="false">(1+G25)/(1+Prix!G25)-1</f>
        <v>0.0527373451772162</v>
      </c>
      <c r="L25" s="118" t="n">
        <f aca="false">(1+H25)/(1+Prix!H25)-1</f>
        <v>0.0527373451772162</v>
      </c>
      <c r="M25" s="118" t="n">
        <f aca="false">(1+I25)/(1+Prix!I25)-1</f>
        <v>0.0527373451772162</v>
      </c>
      <c r="N25" s="121" t="n">
        <f aca="false">(1+J25)/(1+Prix!J25)-1</f>
        <v>0.0527373451772162</v>
      </c>
    </row>
    <row r="26" customFormat="false" ht="15" hidden="false" customHeight="false" outlineLevel="0" collapsed="false">
      <c r="B26" s="113" t="n">
        <v>1969</v>
      </c>
      <c r="C26" s="114" t="n">
        <v>2786.68628650958</v>
      </c>
      <c r="D26" s="115" t="n">
        <v>2786.68628650958</v>
      </c>
      <c r="E26" s="115" t="n">
        <v>2786.68628650958</v>
      </c>
      <c r="F26" s="116" t="n">
        <v>2786.68628650958</v>
      </c>
      <c r="G26" s="117" t="n">
        <f aca="false">C26/C25-1</f>
        <v>0.101985913012245</v>
      </c>
      <c r="H26" s="118" t="n">
        <f aca="false">D26/D25-1</f>
        <v>0.101985913012245</v>
      </c>
      <c r="I26" s="118" t="n">
        <f aca="false">E26/E25-1</f>
        <v>0.101985913012245</v>
      </c>
      <c r="J26" s="119" t="n">
        <f aca="false">F26/F25-1</f>
        <v>0.101985913012245</v>
      </c>
      <c r="K26" s="120" t="n">
        <f aca="false">(1+G26)/(1+Prix!G26)-1</f>
        <v>0.0351874230535796</v>
      </c>
      <c r="L26" s="118" t="n">
        <f aca="false">(1+H26)/(1+Prix!H26)-1</f>
        <v>0.0351874230535796</v>
      </c>
      <c r="M26" s="118" t="n">
        <f aca="false">(1+I26)/(1+Prix!I26)-1</f>
        <v>0.0351874230535796</v>
      </c>
      <c r="N26" s="121" t="n">
        <f aca="false">(1+J26)/(1+Prix!J26)-1</f>
        <v>0.0351874230535796</v>
      </c>
    </row>
    <row r="27" customFormat="false" ht="15" hidden="false" customHeight="false" outlineLevel="0" collapsed="false">
      <c r="B27" s="113" t="n">
        <v>1970</v>
      </c>
      <c r="C27" s="114" t="n">
        <v>3089.75097709865</v>
      </c>
      <c r="D27" s="115" t="n">
        <v>3089.75097709865</v>
      </c>
      <c r="E27" s="115" t="n">
        <v>3089.75097709865</v>
      </c>
      <c r="F27" s="116" t="n">
        <v>3089.75097709865</v>
      </c>
      <c r="G27" s="117" t="n">
        <f aca="false">C27/C26-1</f>
        <v>0.108754506044048</v>
      </c>
      <c r="H27" s="118" t="n">
        <f aca="false">D27/D26-1</f>
        <v>0.108754506044048</v>
      </c>
      <c r="I27" s="118" t="n">
        <f aca="false">E27/E26-1</f>
        <v>0.108754506044048</v>
      </c>
      <c r="J27" s="119" t="n">
        <f aca="false">F27/F26-1</f>
        <v>0.108754506044048</v>
      </c>
      <c r="K27" s="120" t="n">
        <f aca="false">(1+G27)/(1+Prix!G27)-1</f>
        <v>0.0537895491606659</v>
      </c>
      <c r="L27" s="118" t="n">
        <f aca="false">(1+H27)/(1+Prix!H27)-1</f>
        <v>0.0537895491606659</v>
      </c>
      <c r="M27" s="118" t="n">
        <f aca="false">(1+I27)/(1+Prix!I27)-1</f>
        <v>0.0537895491606659</v>
      </c>
      <c r="N27" s="121" t="n">
        <f aca="false">(1+J27)/(1+Prix!J27)-1</f>
        <v>0.0537895491606659</v>
      </c>
    </row>
    <row r="28" customFormat="false" ht="15" hidden="false" customHeight="false" outlineLevel="0" collapsed="false">
      <c r="B28" s="113" t="n">
        <v>1971</v>
      </c>
      <c r="C28" s="114" t="n">
        <v>3415.31465492633</v>
      </c>
      <c r="D28" s="115" t="n">
        <v>3415.31465492633</v>
      </c>
      <c r="E28" s="115" t="n">
        <v>3415.31465492633</v>
      </c>
      <c r="F28" s="116" t="n">
        <v>3415.31465492633</v>
      </c>
      <c r="G28" s="117" t="n">
        <f aca="false">C28/C27-1</f>
        <v>0.105368905209764</v>
      </c>
      <c r="H28" s="118" t="n">
        <f aca="false">D28/D27-1</f>
        <v>0.105368905209764</v>
      </c>
      <c r="I28" s="118" t="n">
        <f aca="false">E28/E27-1</f>
        <v>0.105368905209764</v>
      </c>
      <c r="J28" s="119" t="n">
        <f aca="false">F28/F27-1</f>
        <v>0.105368905209764</v>
      </c>
      <c r="K28" s="120" t="n">
        <f aca="false">(1+G28)/(1+Prix!G28)-1</f>
        <v>0.0459897302276566</v>
      </c>
      <c r="L28" s="118" t="n">
        <f aca="false">(1+H28)/(1+Prix!H28)-1</f>
        <v>0.0459897302276566</v>
      </c>
      <c r="M28" s="118" t="n">
        <f aca="false">(1+I28)/(1+Prix!I28)-1</f>
        <v>0.0459897302276566</v>
      </c>
      <c r="N28" s="121" t="n">
        <f aca="false">(1+J28)/(1+Prix!J28)-1</f>
        <v>0.0459897302276566</v>
      </c>
    </row>
    <row r="29" customFormat="false" ht="15" hidden="false" customHeight="false" outlineLevel="0" collapsed="false">
      <c r="B29" s="113" t="n">
        <v>1972</v>
      </c>
      <c r="C29" s="114" t="n">
        <v>3811.0641880391</v>
      </c>
      <c r="D29" s="115" t="n">
        <v>3811.0641880391</v>
      </c>
      <c r="E29" s="115" t="n">
        <v>3811.0641880391</v>
      </c>
      <c r="F29" s="116" t="n">
        <v>3811.0641880391</v>
      </c>
      <c r="G29" s="117" t="n">
        <f aca="false">C29/C28-1</f>
        <v>0.115874984620212</v>
      </c>
      <c r="H29" s="118" t="n">
        <f aca="false">D29/D28-1</f>
        <v>0.115874984620212</v>
      </c>
      <c r="I29" s="118" t="n">
        <f aca="false">E29/E28-1</f>
        <v>0.115874984620212</v>
      </c>
      <c r="J29" s="119" t="n">
        <f aca="false">F29/F28-1</f>
        <v>0.115874984620212</v>
      </c>
      <c r="K29" s="120" t="n">
        <f aca="false">(1+G29)/(1+Prix!G29)-1</f>
        <v>0.0511933342158144</v>
      </c>
      <c r="L29" s="118" t="n">
        <f aca="false">(1+H29)/(1+Prix!H29)-1</f>
        <v>0.0511933342158144</v>
      </c>
      <c r="M29" s="118" t="n">
        <f aca="false">(1+I29)/(1+Prix!I29)-1</f>
        <v>0.0511933342158144</v>
      </c>
      <c r="N29" s="121" t="n">
        <f aca="false">(1+J29)/(1+Prix!J29)-1</f>
        <v>0.0511933342158144</v>
      </c>
    </row>
    <row r="30" customFormat="false" ht="15" hidden="false" customHeight="false" outlineLevel="0" collapsed="false">
      <c r="B30" s="113" t="n">
        <v>1973</v>
      </c>
      <c r="C30" s="114" t="n">
        <v>4270.42799670879</v>
      </c>
      <c r="D30" s="115" t="n">
        <v>4270.42799670879</v>
      </c>
      <c r="E30" s="115" t="n">
        <v>4270.42799670879</v>
      </c>
      <c r="F30" s="116" t="n">
        <v>4270.42799670879</v>
      </c>
      <c r="G30" s="117" t="n">
        <f aca="false">C30/C29-1</f>
        <v>0.120534261824135</v>
      </c>
      <c r="H30" s="118" t="n">
        <f aca="false">D30/D29-1</f>
        <v>0.120534261824135</v>
      </c>
      <c r="I30" s="118" t="n">
        <f aca="false">E30/E29-1</f>
        <v>0.120534261824135</v>
      </c>
      <c r="J30" s="119" t="n">
        <f aca="false">F30/F29-1</f>
        <v>0.120534261824135</v>
      </c>
      <c r="K30" s="120" t="n">
        <f aca="false">(1+G30)/(1+Prix!G30)-1</f>
        <v>0.0259938410183671</v>
      </c>
      <c r="L30" s="118" t="n">
        <f aca="false">(1+H30)/(1+Prix!H30)-1</f>
        <v>0.0259938410183671</v>
      </c>
      <c r="M30" s="118" t="n">
        <f aca="false">(1+I30)/(1+Prix!I30)-1</f>
        <v>0.0259938410183671</v>
      </c>
      <c r="N30" s="121" t="n">
        <f aca="false">(1+J30)/(1+Prix!J30)-1</f>
        <v>0.0259938410183671</v>
      </c>
    </row>
    <row r="31" customFormat="false" ht="15" hidden="false" customHeight="false" outlineLevel="0" collapsed="false">
      <c r="B31" s="113" t="n">
        <v>1974</v>
      </c>
      <c r="C31" s="114" t="n">
        <v>4936.18837206535</v>
      </c>
      <c r="D31" s="115" t="n">
        <v>4936.18837206535</v>
      </c>
      <c r="E31" s="115" t="n">
        <v>4936.18837206535</v>
      </c>
      <c r="F31" s="116" t="n">
        <v>4936.18837206535</v>
      </c>
      <c r="G31" s="117" t="n">
        <f aca="false">C31/C30-1</f>
        <v>0.15590015236638</v>
      </c>
      <c r="H31" s="118" t="n">
        <f aca="false">D31/D30-1</f>
        <v>0.15590015236638</v>
      </c>
      <c r="I31" s="118" t="n">
        <f aca="false">E31/E30-1</f>
        <v>0.15590015236638</v>
      </c>
      <c r="J31" s="119" t="n">
        <f aca="false">F31/F30-1</f>
        <v>0.15590015236638</v>
      </c>
      <c r="K31" s="120" t="n">
        <f aca="false">(1+G31)/(1+Prix!G31)-1</f>
        <v>0.0163819208677263</v>
      </c>
      <c r="L31" s="118" t="n">
        <f aca="false">(1+H31)/(1+Prix!H31)-1</f>
        <v>0.0163819208677263</v>
      </c>
      <c r="M31" s="118" t="n">
        <f aca="false">(1+I31)/(1+Prix!I31)-1</f>
        <v>0.0163819208677263</v>
      </c>
      <c r="N31" s="121" t="n">
        <f aca="false">(1+J31)/(1+Prix!J31)-1</f>
        <v>0.0163819208677263</v>
      </c>
    </row>
    <row r="32" customFormat="false" ht="15" hidden="false" customHeight="false" outlineLevel="0" collapsed="false">
      <c r="B32" s="113" t="n">
        <v>1975</v>
      </c>
      <c r="C32" s="114" t="n">
        <v>5670.61571268862</v>
      </c>
      <c r="D32" s="115" t="n">
        <v>5670.61571268862</v>
      </c>
      <c r="E32" s="115" t="n">
        <v>5670.61571268862</v>
      </c>
      <c r="F32" s="116" t="n">
        <v>5670.61571268862</v>
      </c>
      <c r="G32" s="117" t="n">
        <f aca="false">C32/C31-1</f>
        <v>0.148784301826792</v>
      </c>
      <c r="H32" s="118" t="n">
        <f aca="false">D32/D31-1</f>
        <v>0.148784301826792</v>
      </c>
      <c r="I32" s="118" t="n">
        <f aca="false">E32/E31-1</f>
        <v>0.148784301826792</v>
      </c>
      <c r="J32" s="119" t="n">
        <f aca="false">F32/F31-1</f>
        <v>0.148784301826792</v>
      </c>
      <c r="K32" s="120" t="n">
        <f aca="false">(1+G32)/(1+Prix!G32)-1</f>
        <v>0.0278344417139347</v>
      </c>
      <c r="L32" s="118" t="n">
        <f aca="false">(1+H32)/(1+Prix!H32)-1</f>
        <v>0.0278344417139347</v>
      </c>
      <c r="M32" s="118" t="n">
        <f aca="false">(1+I32)/(1+Prix!I32)-1</f>
        <v>0.0278344417139347</v>
      </c>
      <c r="N32" s="121" t="n">
        <f aca="false">(1+J32)/(1+Prix!J32)-1</f>
        <v>0.0278344417139347</v>
      </c>
    </row>
    <row r="33" customFormat="false" ht="15" hidden="false" customHeight="false" outlineLevel="0" collapsed="false">
      <c r="B33" s="113" t="n">
        <v>1976</v>
      </c>
      <c r="C33" s="114" t="n">
        <v>6415.56925785628</v>
      </c>
      <c r="D33" s="115" t="n">
        <v>6415.56925785628</v>
      </c>
      <c r="E33" s="115" t="n">
        <v>6415.56925785628</v>
      </c>
      <c r="F33" s="116" t="n">
        <v>6415.56925785628</v>
      </c>
      <c r="G33" s="117" t="n">
        <f aca="false">C33/C32-1</f>
        <v>0.131370839237219</v>
      </c>
      <c r="H33" s="118" t="n">
        <f aca="false">D33/D32-1</f>
        <v>0.131370839237219</v>
      </c>
      <c r="I33" s="118" t="n">
        <f aca="false">E33/E32-1</f>
        <v>0.131370839237219</v>
      </c>
      <c r="J33" s="119" t="n">
        <f aca="false">F33/F32-1</f>
        <v>0.131370839237219</v>
      </c>
      <c r="K33" s="120" t="n">
        <f aca="false">(1+G33)/(1+Prix!G33)-1</f>
        <v>0.0321324056466372</v>
      </c>
      <c r="L33" s="118" t="n">
        <f aca="false">(1+H33)/(1+Prix!H33)-1</f>
        <v>0.0321324056466372</v>
      </c>
      <c r="M33" s="118" t="n">
        <f aca="false">(1+I33)/(1+Prix!I33)-1</f>
        <v>0.0321324056466372</v>
      </c>
      <c r="N33" s="121" t="n">
        <f aca="false">(1+J33)/(1+Prix!J33)-1</f>
        <v>0.0321324056466372</v>
      </c>
    </row>
    <row r="34" customFormat="false" ht="15" hidden="false" customHeight="false" outlineLevel="0" collapsed="false">
      <c r="B34" s="113" t="n">
        <v>1977</v>
      </c>
      <c r="C34" s="114" t="n">
        <v>7142.32669243903</v>
      </c>
      <c r="D34" s="115" t="n">
        <v>7142.32669243903</v>
      </c>
      <c r="E34" s="115" t="n">
        <v>7142.32669243903</v>
      </c>
      <c r="F34" s="116" t="n">
        <v>7142.32669243903</v>
      </c>
      <c r="G34" s="117" t="n">
        <f aca="false">C34/C33-1</f>
        <v>0.113280272626282</v>
      </c>
      <c r="H34" s="118" t="n">
        <f aca="false">D34/D33-1</f>
        <v>0.113280272626282</v>
      </c>
      <c r="I34" s="118" t="n">
        <f aca="false">E34/E33-1</f>
        <v>0.113280272626282</v>
      </c>
      <c r="J34" s="119" t="n">
        <f aca="false">F34/F33-1</f>
        <v>0.113280272626282</v>
      </c>
      <c r="K34" s="120" t="n">
        <f aca="false">(1+G34)/(1+Prix!G34)-1</f>
        <v>0.0179119286417759</v>
      </c>
      <c r="L34" s="118" t="n">
        <f aca="false">(1+H34)/(1+Prix!H34)-1</f>
        <v>0.0179119286417759</v>
      </c>
      <c r="M34" s="118" t="n">
        <f aca="false">(1+I34)/(1+Prix!I34)-1</f>
        <v>0.0179119286417759</v>
      </c>
      <c r="N34" s="121" t="n">
        <f aca="false">(1+J34)/(1+Prix!J34)-1</f>
        <v>0.0179119286417759</v>
      </c>
    </row>
    <row r="35" customFormat="false" ht="15" hidden="false" customHeight="false" outlineLevel="0" collapsed="false">
      <c r="B35" s="113" t="n">
        <v>1978</v>
      </c>
      <c r="C35" s="114" t="n">
        <v>8067.17783744925</v>
      </c>
      <c r="D35" s="115" t="n">
        <v>8067.17783744925</v>
      </c>
      <c r="E35" s="115" t="n">
        <v>8067.17783744925</v>
      </c>
      <c r="F35" s="116" t="n">
        <v>8067.17783744925</v>
      </c>
      <c r="G35" s="117" t="n">
        <f aca="false">C35/C34-1</f>
        <v>0.129488776534022</v>
      </c>
      <c r="H35" s="118" t="n">
        <f aca="false">D35/D34-1</f>
        <v>0.129488776534022</v>
      </c>
      <c r="I35" s="118" t="n">
        <f aca="false">E35/E34-1</f>
        <v>0.129488776534022</v>
      </c>
      <c r="J35" s="119" t="n">
        <f aca="false">F35/F34-1</f>
        <v>0.129488776534022</v>
      </c>
      <c r="K35" s="120" t="n">
        <f aca="false">(1+G35)/(1+Prix!G35)-1</f>
        <v>0.035604977463469</v>
      </c>
      <c r="L35" s="118" t="n">
        <f aca="false">(1+H35)/(1+Prix!H35)-1</f>
        <v>0.035604977463469</v>
      </c>
      <c r="M35" s="118" t="n">
        <f aca="false">(1+I35)/(1+Prix!I35)-1</f>
        <v>0.035604977463469</v>
      </c>
      <c r="N35" s="121" t="n">
        <f aca="false">(1+J35)/(1+Prix!J35)-1</f>
        <v>0.035604977463469</v>
      </c>
    </row>
    <row r="36" customFormat="false" ht="15" hidden="false" customHeight="false" outlineLevel="0" collapsed="false">
      <c r="B36" s="113" t="n">
        <v>1979</v>
      </c>
      <c r="C36" s="114" t="n">
        <v>8996.02529429</v>
      </c>
      <c r="D36" s="115" t="n">
        <v>8996.02529429</v>
      </c>
      <c r="E36" s="115" t="n">
        <v>8996.02529429</v>
      </c>
      <c r="F36" s="116" t="n">
        <v>8996.02529429</v>
      </c>
      <c r="G36" s="117" t="n">
        <f aca="false">C36/C35-1</f>
        <v>0.115139082781698</v>
      </c>
      <c r="H36" s="118" t="n">
        <f aca="false">D36/D35-1</f>
        <v>0.115139082781698</v>
      </c>
      <c r="I36" s="118" t="n">
        <f aca="false">E36/E35-1</f>
        <v>0.115139082781698</v>
      </c>
      <c r="J36" s="119" t="n">
        <f aca="false">F36/F35-1</f>
        <v>0.115139082781698</v>
      </c>
      <c r="K36" s="120" t="n">
        <f aca="false">(1+G36)/(1+Prix!G36)-1</f>
        <v>0.00684136213135234</v>
      </c>
      <c r="L36" s="118" t="n">
        <f aca="false">(1+H36)/(1+Prix!H36)-1</f>
        <v>0.00684136213135234</v>
      </c>
      <c r="M36" s="118" t="n">
        <f aca="false">(1+I36)/(1+Prix!I36)-1</f>
        <v>0.00684136213135234</v>
      </c>
      <c r="N36" s="121" t="n">
        <f aca="false">(1+J36)/(1+Prix!J36)-1</f>
        <v>0.00684136213135234</v>
      </c>
    </row>
    <row r="37" customFormat="false" ht="15" hidden="false" customHeight="false" outlineLevel="0" collapsed="false">
      <c r="B37" s="113" t="n">
        <v>1980</v>
      </c>
      <c r="C37" s="114" t="n">
        <v>10247.4563037802</v>
      </c>
      <c r="D37" s="115" t="n">
        <v>10247.4563037802</v>
      </c>
      <c r="E37" s="115" t="n">
        <v>10247.4563037802</v>
      </c>
      <c r="F37" s="116" t="n">
        <v>10247.4563037802</v>
      </c>
      <c r="G37" s="117" t="n">
        <f aca="false">C37/C36-1</f>
        <v>0.139109325346662</v>
      </c>
      <c r="H37" s="118" t="n">
        <f aca="false">D37/D36-1</f>
        <v>0.139109325346662</v>
      </c>
      <c r="I37" s="118" t="n">
        <f aca="false">E37/E36-1</f>
        <v>0.139109325346662</v>
      </c>
      <c r="J37" s="119" t="n">
        <f aca="false">F37/F36-1</f>
        <v>0.139109325346662</v>
      </c>
      <c r="K37" s="120" t="n">
        <f aca="false">(1+G37)/(1+Prix!G37)-1</f>
        <v>0.0031384572130897</v>
      </c>
      <c r="L37" s="118" t="n">
        <f aca="false">(1+H37)/(1+Prix!H37)-1</f>
        <v>0.0031384572130897</v>
      </c>
      <c r="M37" s="118" t="n">
        <f aca="false">(1+I37)/(1+Prix!I37)-1</f>
        <v>0.0031384572130897</v>
      </c>
      <c r="N37" s="121" t="n">
        <f aca="false">(1+J37)/(1+Prix!J37)-1</f>
        <v>0.0031384572130897</v>
      </c>
    </row>
    <row r="38" customFormat="false" ht="15" hidden="false" customHeight="false" outlineLevel="0" collapsed="false">
      <c r="B38" s="113" t="n">
        <v>1981</v>
      </c>
      <c r="C38" s="114" t="n">
        <v>11508.73581087</v>
      </c>
      <c r="D38" s="115" t="n">
        <v>11508.73581087</v>
      </c>
      <c r="E38" s="115" t="n">
        <v>11508.73581087</v>
      </c>
      <c r="F38" s="116" t="n">
        <v>11508.73581087</v>
      </c>
      <c r="G38" s="117" t="n">
        <f aca="false">C38/C37-1</f>
        <v>0.123082203983107</v>
      </c>
      <c r="H38" s="118" t="n">
        <f aca="false">D38/D37-1</f>
        <v>0.123082203983107</v>
      </c>
      <c r="I38" s="118" t="n">
        <f aca="false">E38/E37-1</f>
        <v>0.123082203983107</v>
      </c>
      <c r="J38" s="119" t="n">
        <f aca="false">F38/F37-1</f>
        <v>0.123082203983107</v>
      </c>
      <c r="K38" s="120" t="n">
        <f aca="false">(1+G38)/(1+Prix!G38)-1</f>
        <v>-0.00966859488468474</v>
      </c>
      <c r="L38" s="118" t="n">
        <f aca="false">(1+H38)/(1+Prix!H38)-1</f>
        <v>-0.00966859488468474</v>
      </c>
      <c r="M38" s="118" t="n">
        <f aca="false">(1+I38)/(1+Prix!I38)-1</f>
        <v>-0.00966859488468474</v>
      </c>
      <c r="N38" s="121" t="n">
        <f aca="false">(1+J38)/(1+Prix!J38)-1</f>
        <v>-0.00966859488468474</v>
      </c>
    </row>
    <row r="39" customFormat="false" ht="15" hidden="false" customHeight="false" outlineLevel="0" collapsed="false">
      <c r="B39" s="113" t="n">
        <v>1982</v>
      </c>
      <c r="C39" s="114" t="n">
        <v>13104.8772567613</v>
      </c>
      <c r="D39" s="115" t="n">
        <v>13104.8772567613</v>
      </c>
      <c r="E39" s="115" t="n">
        <v>13104.8772567613</v>
      </c>
      <c r="F39" s="116" t="n">
        <v>13104.8772567613</v>
      </c>
      <c r="G39" s="117" t="n">
        <f aca="false">C39/C38-1</f>
        <v>0.138689554797466</v>
      </c>
      <c r="H39" s="118" t="n">
        <f aca="false">D39/D38-1</f>
        <v>0.138689554797466</v>
      </c>
      <c r="I39" s="118" t="n">
        <f aca="false">E39/E38-1</f>
        <v>0.138689554797466</v>
      </c>
      <c r="J39" s="119" t="n">
        <f aca="false">F39/F38-1</f>
        <v>0.138689554797466</v>
      </c>
      <c r="K39" s="120" t="n">
        <f aca="false">(1+G39)/(1+Prix!G39)-1</f>
        <v>0.0183385291050515</v>
      </c>
      <c r="L39" s="118" t="n">
        <f aca="false">(1+H39)/(1+Prix!H39)-1</f>
        <v>0.0183385291050515</v>
      </c>
      <c r="M39" s="118" t="n">
        <f aca="false">(1+I39)/(1+Prix!I39)-1</f>
        <v>0.0183385291050515</v>
      </c>
      <c r="N39" s="121" t="n">
        <f aca="false">(1+J39)/(1+Prix!J39)-1</f>
        <v>0.0183385291050515</v>
      </c>
    </row>
    <row r="40" customFormat="false" ht="15" hidden="false" customHeight="false" outlineLevel="0" collapsed="false">
      <c r="B40" s="113" t="n">
        <v>1983</v>
      </c>
      <c r="C40" s="114" t="n">
        <v>14316.0847259614</v>
      </c>
      <c r="D40" s="115" t="n">
        <v>14316.0847259614</v>
      </c>
      <c r="E40" s="115" t="n">
        <v>14316.0847259614</v>
      </c>
      <c r="F40" s="116" t="n">
        <v>14316.0847259614</v>
      </c>
      <c r="G40" s="117" t="n">
        <f aca="false">C40/C39-1</f>
        <v>0.0924241750204298</v>
      </c>
      <c r="H40" s="118" t="n">
        <f aca="false">D40/D39-1</f>
        <v>0.0924241750204298</v>
      </c>
      <c r="I40" s="118" t="n">
        <f aca="false">E40/E39-1</f>
        <v>0.0924241750204298</v>
      </c>
      <c r="J40" s="119" t="n">
        <f aca="false">F40/F39-1</f>
        <v>0.0924241750204298</v>
      </c>
      <c r="K40" s="120" t="n">
        <f aca="false">(1+G40)/(1+Prix!G40)-1</f>
        <v>-0.00344904416930514</v>
      </c>
      <c r="L40" s="118" t="n">
        <f aca="false">(1+H40)/(1+Prix!H40)-1</f>
        <v>-0.00344904416930514</v>
      </c>
      <c r="M40" s="118" t="n">
        <f aca="false">(1+I40)/(1+Prix!I40)-1</f>
        <v>-0.00344904416930514</v>
      </c>
      <c r="N40" s="121" t="n">
        <f aca="false">(1+J40)/(1+Prix!J40)-1</f>
        <v>-0.00344904416930514</v>
      </c>
    </row>
    <row r="41" customFormat="false" ht="15" hidden="false" customHeight="false" outlineLevel="0" collapsed="false">
      <c r="B41" s="113" t="n">
        <v>1984</v>
      </c>
      <c r="C41" s="114" t="n">
        <v>15249.6869333905</v>
      </c>
      <c r="D41" s="115" t="n">
        <v>15249.6869333905</v>
      </c>
      <c r="E41" s="115" t="n">
        <v>15249.6869333905</v>
      </c>
      <c r="F41" s="116" t="n">
        <v>15249.6869333905</v>
      </c>
      <c r="G41" s="117" t="n">
        <f aca="false">C41/C40-1</f>
        <v>0.0652135150985815</v>
      </c>
      <c r="H41" s="118" t="n">
        <f aca="false">D41/D40-1</f>
        <v>0.0652135150985815</v>
      </c>
      <c r="I41" s="118" t="n">
        <f aca="false">E41/E40-1</f>
        <v>0.0652135150985815</v>
      </c>
      <c r="J41" s="119" t="n">
        <f aca="false">F41/F40-1</f>
        <v>0.0652135150985815</v>
      </c>
      <c r="K41" s="120" t="n">
        <f aca="false">(1+G41)/(1+Prix!G41)-1</f>
        <v>-0.00826345335486855</v>
      </c>
      <c r="L41" s="118" t="n">
        <f aca="false">(1+H41)/(1+Prix!H41)-1</f>
        <v>-0.00826345335486855</v>
      </c>
      <c r="M41" s="118" t="n">
        <f aca="false">(1+I41)/(1+Prix!I41)-1</f>
        <v>-0.00826345335486855</v>
      </c>
      <c r="N41" s="121" t="n">
        <f aca="false">(1+J41)/(1+Prix!J41)-1</f>
        <v>-0.00826345335486855</v>
      </c>
    </row>
    <row r="42" customFormat="false" ht="15" hidden="false" customHeight="false" outlineLevel="0" collapsed="false">
      <c r="B42" s="113" t="n">
        <v>1985</v>
      </c>
      <c r="C42" s="114" t="n">
        <v>16131.1867157878</v>
      </c>
      <c r="D42" s="115" t="n">
        <v>16131.1867157878</v>
      </c>
      <c r="E42" s="115" t="n">
        <v>16131.1867157878</v>
      </c>
      <c r="F42" s="116" t="n">
        <v>16131.1867157878</v>
      </c>
      <c r="G42" s="117" t="n">
        <f aca="false">C42/C41-1</f>
        <v>0.0578044510846465</v>
      </c>
      <c r="H42" s="118" t="n">
        <f aca="false">D42/D41-1</f>
        <v>0.0578044510846465</v>
      </c>
      <c r="I42" s="118" t="n">
        <f aca="false">E42/E41-1</f>
        <v>0.0578044510846465</v>
      </c>
      <c r="J42" s="119" t="n">
        <f aca="false">F42/F41-1</f>
        <v>0.0578044510846465</v>
      </c>
      <c r="K42" s="120" t="n">
        <f aca="false">(1+G42)/(1+Prix!G42)-1</f>
        <v>-0.000434415116223441</v>
      </c>
      <c r="L42" s="118" t="n">
        <f aca="false">(1+H42)/(1+Prix!H42)-1</f>
        <v>-0.000434415116223441</v>
      </c>
      <c r="M42" s="118" t="n">
        <f aca="false">(1+I42)/(1+Prix!I42)-1</f>
        <v>-0.000434415116223441</v>
      </c>
      <c r="N42" s="121" t="n">
        <f aca="false">(1+J42)/(1+Prix!J42)-1</f>
        <v>-0.000434415116223441</v>
      </c>
    </row>
    <row r="43" customFormat="false" ht="15" hidden="false" customHeight="false" outlineLevel="0" collapsed="false">
      <c r="B43" s="113" t="n">
        <v>1986</v>
      </c>
      <c r="C43" s="114" t="n">
        <v>16860.2548165743</v>
      </c>
      <c r="D43" s="115" t="n">
        <v>16860.2548165743</v>
      </c>
      <c r="E43" s="115" t="n">
        <v>16860.2548165743</v>
      </c>
      <c r="F43" s="116" t="n">
        <v>16860.2548165743</v>
      </c>
      <c r="G43" s="117" t="n">
        <f aca="false">C43/C42-1</f>
        <v>0.0451961851060174</v>
      </c>
      <c r="H43" s="118" t="n">
        <f aca="false">D43/D42-1</f>
        <v>0.0451961851060174</v>
      </c>
      <c r="I43" s="118" t="n">
        <f aca="false">E43/E42-1</f>
        <v>0.0451961851060174</v>
      </c>
      <c r="J43" s="119" t="n">
        <f aca="false">F43/F42-1</f>
        <v>0.0451961851060174</v>
      </c>
      <c r="K43" s="120" t="n">
        <f aca="false">(1+G43)/(1+Prix!G43)-1</f>
        <v>0.018135651095017</v>
      </c>
      <c r="L43" s="118" t="n">
        <f aca="false">(1+H43)/(1+Prix!H43)-1</f>
        <v>0.018135651095017</v>
      </c>
      <c r="M43" s="118" t="n">
        <f aca="false">(1+I43)/(1+Prix!I43)-1</f>
        <v>0.018135651095017</v>
      </c>
      <c r="N43" s="121" t="n">
        <f aca="false">(1+J43)/(1+Prix!J43)-1</f>
        <v>0.018135651095017</v>
      </c>
    </row>
    <row r="44" customFormat="false" ht="15" hidden="false" customHeight="false" outlineLevel="0" collapsed="false">
      <c r="B44" s="113" t="n">
        <v>1987</v>
      </c>
      <c r="C44" s="114" t="n">
        <v>17294.8029665747</v>
      </c>
      <c r="D44" s="115" t="n">
        <v>17294.8029665747</v>
      </c>
      <c r="E44" s="115" t="n">
        <v>17294.8029665747</v>
      </c>
      <c r="F44" s="116" t="n">
        <v>17294.8029665747</v>
      </c>
      <c r="G44" s="117" t="n">
        <f aca="false">C44/C43-1</f>
        <v>0.0257735220925186</v>
      </c>
      <c r="H44" s="118" t="n">
        <f aca="false">D44/D43-1</f>
        <v>0.0257735220925186</v>
      </c>
      <c r="I44" s="118" t="n">
        <f aca="false">E44/E43-1</f>
        <v>0.0257735220925186</v>
      </c>
      <c r="J44" s="119" t="n">
        <f aca="false">F44/F43-1</f>
        <v>0.0257735220925186</v>
      </c>
      <c r="K44" s="120" t="n">
        <f aca="false">(1+G44)/(1+Prix!G44)-1</f>
        <v>-0.00554085795804959</v>
      </c>
      <c r="L44" s="118" t="n">
        <f aca="false">(1+H44)/(1+Prix!H44)-1</f>
        <v>-0.00554085795804959</v>
      </c>
      <c r="M44" s="118" t="n">
        <f aca="false">(1+I44)/(1+Prix!I44)-1</f>
        <v>-0.00554085795804959</v>
      </c>
      <c r="N44" s="121" t="n">
        <f aca="false">(1+J44)/(1+Prix!J44)-1</f>
        <v>-0.00554085795804959</v>
      </c>
    </row>
    <row r="45" customFormat="false" ht="15" hidden="false" customHeight="false" outlineLevel="0" collapsed="false">
      <c r="B45" s="113" t="n">
        <v>1988</v>
      </c>
      <c r="C45" s="114" t="n">
        <v>18034.7285137755</v>
      </c>
      <c r="D45" s="115" t="n">
        <v>18034.7285137755</v>
      </c>
      <c r="E45" s="115" t="n">
        <v>18034.7285137755</v>
      </c>
      <c r="F45" s="116" t="n">
        <v>18034.7285137755</v>
      </c>
      <c r="G45" s="117" t="n">
        <f aca="false">C45/C44-1</f>
        <v>0.0427831151722742</v>
      </c>
      <c r="H45" s="118" t="n">
        <f aca="false">D45/D44-1</f>
        <v>0.0427831151722742</v>
      </c>
      <c r="I45" s="118" t="n">
        <f aca="false">E45/E44-1</f>
        <v>0.0427831151722742</v>
      </c>
      <c r="J45" s="119" t="n">
        <f aca="false">F45/F44-1</f>
        <v>0.0427831151722742</v>
      </c>
      <c r="K45" s="120" t="n">
        <f aca="false">(1+G45)/(1+Prix!G45)-1</f>
        <v>0.0154833787139217</v>
      </c>
      <c r="L45" s="118" t="n">
        <f aca="false">(1+H45)/(1+Prix!H45)-1</f>
        <v>0.0154833787139217</v>
      </c>
      <c r="M45" s="118" t="n">
        <f aca="false">(1+I45)/(1+Prix!I45)-1</f>
        <v>0.0154833787139217</v>
      </c>
      <c r="N45" s="121" t="n">
        <f aca="false">(1+J45)/(1+Prix!J45)-1</f>
        <v>0.0154833787139217</v>
      </c>
    </row>
    <row r="46" customFormat="false" ht="15" hidden="false" customHeight="false" outlineLevel="0" collapsed="false">
      <c r="B46" s="113" t="n">
        <v>1989</v>
      </c>
      <c r="C46" s="114" t="n">
        <v>19040.5721437943</v>
      </c>
      <c r="D46" s="115" t="n">
        <v>19040.5721437943</v>
      </c>
      <c r="E46" s="115" t="n">
        <v>19040.5721437943</v>
      </c>
      <c r="F46" s="116" t="n">
        <v>19040.5721437943</v>
      </c>
      <c r="G46" s="117" t="n">
        <f aca="false">C46/C45-1</f>
        <v>0.0557725961469542</v>
      </c>
      <c r="H46" s="118" t="n">
        <f aca="false">D46/D45-1</f>
        <v>0.0557725961469542</v>
      </c>
      <c r="I46" s="118" t="n">
        <f aca="false">E46/E45-1</f>
        <v>0.0557725961469542</v>
      </c>
      <c r="J46" s="119" t="n">
        <f aca="false">F46/F45-1</f>
        <v>0.0557725961469542</v>
      </c>
      <c r="K46" s="120" t="n">
        <f aca="false">(1+G46)/(1+Prix!G46)-1</f>
        <v>0.0190039025461228</v>
      </c>
      <c r="L46" s="118" t="n">
        <f aca="false">(1+H46)/(1+Prix!H46)-1</f>
        <v>0.0190039025461228</v>
      </c>
      <c r="M46" s="118" t="n">
        <f aca="false">(1+I46)/(1+Prix!I46)-1</f>
        <v>0.0190039025461228</v>
      </c>
      <c r="N46" s="121" t="n">
        <f aca="false">(1+J46)/(1+Prix!J46)-1</f>
        <v>0.0190039025461228</v>
      </c>
    </row>
    <row r="47" customFormat="false" ht="15" hidden="false" customHeight="false" outlineLevel="0" collapsed="false">
      <c r="B47" s="113" t="n">
        <v>1990</v>
      </c>
      <c r="C47" s="114" t="n">
        <v>20142.1050677477</v>
      </c>
      <c r="D47" s="115" t="n">
        <v>20142.1050677477</v>
      </c>
      <c r="E47" s="115" t="n">
        <v>20142.1050677477</v>
      </c>
      <c r="F47" s="116" t="n">
        <v>20142.1050677477</v>
      </c>
      <c r="G47" s="117" t="n">
        <f aca="false">C47/C46-1</f>
        <v>0.05785188153143</v>
      </c>
      <c r="H47" s="118" t="n">
        <f aca="false">D47/D46-1</f>
        <v>0.05785188153143</v>
      </c>
      <c r="I47" s="118" t="n">
        <f aca="false">E47/E46-1</f>
        <v>0.05785188153143</v>
      </c>
      <c r="J47" s="119" t="n">
        <f aca="false">F47/F46-1</f>
        <v>0.05785188153143</v>
      </c>
      <c r="K47" s="120" t="n">
        <f aca="false">(1+G47)/(1+Prix!G47)-1</f>
        <v>0.0233387942395493</v>
      </c>
      <c r="L47" s="118" t="n">
        <f aca="false">(1+H47)/(1+Prix!H47)-1</f>
        <v>0.0233387942395493</v>
      </c>
      <c r="M47" s="118" t="n">
        <f aca="false">(1+I47)/(1+Prix!I47)-1</f>
        <v>0.0233387942395493</v>
      </c>
      <c r="N47" s="121" t="n">
        <f aca="false">(1+J47)/(1+Prix!J47)-1</f>
        <v>0.0233387942395493</v>
      </c>
    </row>
    <row r="48" customFormat="false" ht="15" hidden="false" customHeight="false" outlineLevel="0" collapsed="false">
      <c r="B48" s="113" t="n">
        <v>1991</v>
      </c>
      <c r="C48" s="114" t="n">
        <v>20865.3910574596</v>
      </c>
      <c r="D48" s="115" t="n">
        <v>20865.3910574596</v>
      </c>
      <c r="E48" s="115" t="n">
        <v>20865.3910574596</v>
      </c>
      <c r="F48" s="116" t="n">
        <v>20865.3910574596</v>
      </c>
      <c r="G48" s="117" t="n">
        <f aca="false">C48/C47-1</f>
        <v>0.0359091558344673</v>
      </c>
      <c r="H48" s="118" t="n">
        <f aca="false">D48/D47-1</f>
        <v>0.0359091558344673</v>
      </c>
      <c r="I48" s="118" t="n">
        <f aca="false">E48/E47-1</f>
        <v>0.0359091558344673</v>
      </c>
      <c r="J48" s="119" t="n">
        <f aca="false">F48/F47-1</f>
        <v>0.0359091558344673</v>
      </c>
      <c r="K48" s="120" t="n">
        <f aca="false">(1+G48)/(1+Prix!G48)-1</f>
        <v>0.00331875542619198</v>
      </c>
      <c r="L48" s="118" t="n">
        <f aca="false">(1+H48)/(1+Prix!H48)-1</f>
        <v>0.00331875542619198</v>
      </c>
      <c r="M48" s="118" t="n">
        <f aca="false">(1+I48)/(1+Prix!I48)-1</f>
        <v>0.00331875542619198</v>
      </c>
      <c r="N48" s="121" t="n">
        <f aca="false">(1+J48)/(1+Prix!J48)-1</f>
        <v>0.00331875542619198</v>
      </c>
    </row>
    <row r="49" customFormat="false" ht="15" hidden="false" customHeight="false" outlineLevel="0" collapsed="false">
      <c r="B49" s="113" t="n">
        <v>1992</v>
      </c>
      <c r="C49" s="114" t="n">
        <v>21633.2174985115</v>
      </c>
      <c r="D49" s="115" t="n">
        <v>21633.2174985115</v>
      </c>
      <c r="E49" s="115" t="n">
        <v>21633.2174985115</v>
      </c>
      <c r="F49" s="116" t="n">
        <v>21633.2174985115</v>
      </c>
      <c r="G49" s="117" t="n">
        <f aca="false">C49/C48-1</f>
        <v>0.0367990438778443</v>
      </c>
      <c r="H49" s="118" t="n">
        <f aca="false">D49/D48-1</f>
        <v>0.0367990438778443</v>
      </c>
      <c r="I49" s="118" t="n">
        <f aca="false">E49/E48-1</f>
        <v>0.0367990438778443</v>
      </c>
      <c r="J49" s="119" t="n">
        <f aca="false">F49/F48-1</f>
        <v>0.0367990438778443</v>
      </c>
      <c r="K49" s="120" t="n">
        <f aca="false">(1+G49)/(1+Prix!G49)-1</f>
        <v>0.0128991756874659</v>
      </c>
      <c r="L49" s="118" t="n">
        <f aca="false">(1+H49)/(1+Prix!H49)-1</f>
        <v>0.0128991756874659</v>
      </c>
      <c r="M49" s="118" t="n">
        <f aca="false">(1+I49)/(1+Prix!I49)-1</f>
        <v>0.0128991756874659</v>
      </c>
      <c r="N49" s="121" t="n">
        <f aca="false">(1+J49)/(1+Prix!J49)-1</f>
        <v>0.0128991756874659</v>
      </c>
    </row>
    <row r="50" customFormat="false" ht="15" hidden="false" customHeight="false" outlineLevel="0" collapsed="false">
      <c r="B50" s="113" t="n">
        <v>1993</v>
      </c>
      <c r="C50" s="114" t="n">
        <v>22003.2201555665</v>
      </c>
      <c r="D50" s="115" t="n">
        <v>22003.2201555665</v>
      </c>
      <c r="E50" s="115" t="n">
        <v>22003.2201555665</v>
      </c>
      <c r="F50" s="116" t="n">
        <v>22003.2201555665</v>
      </c>
      <c r="G50" s="117" t="n">
        <f aca="false">C50/C49-1</f>
        <v>0.0171034501493137</v>
      </c>
      <c r="H50" s="118" t="n">
        <f aca="false">D50/D49-1</f>
        <v>0.0171034501493137</v>
      </c>
      <c r="I50" s="118" t="n">
        <f aca="false">E50/E49-1</f>
        <v>0.0171034501493137</v>
      </c>
      <c r="J50" s="119" t="n">
        <f aca="false">F50/F49-1</f>
        <v>0.0171034501493137</v>
      </c>
      <c r="K50" s="120" t="n">
        <f aca="false">(1+G50)/(1+Prix!G50)-1</f>
        <v>-0.00367608270319897</v>
      </c>
      <c r="L50" s="118" t="n">
        <f aca="false">(1+H50)/(1+Prix!H50)-1</f>
        <v>-0.00367608270319897</v>
      </c>
      <c r="M50" s="118" t="n">
        <f aca="false">(1+I50)/(1+Prix!I50)-1</f>
        <v>-0.00367608270319897</v>
      </c>
      <c r="N50" s="121" t="n">
        <f aca="false">(1+J50)/(1+Prix!J50)-1</f>
        <v>-0.00367608270319897</v>
      </c>
    </row>
    <row r="51" customFormat="false" ht="15" hidden="false" customHeight="false" outlineLevel="0" collapsed="false">
      <c r="B51" s="113" t="n">
        <v>1994</v>
      </c>
      <c r="C51" s="114" t="n">
        <v>22372.3817233889</v>
      </c>
      <c r="D51" s="115" t="n">
        <v>22372.3817233889</v>
      </c>
      <c r="E51" s="115" t="n">
        <v>22372.3817233889</v>
      </c>
      <c r="F51" s="116" t="n">
        <v>22372.3817233889</v>
      </c>
      <c r="G51" s="117" t="n">
        <f aca="false">C51/C50-1</f>
        <v>0.0167776155131987</v>
      </c>
      <c r="H51" s="118" t="n">
        <f aca="false">D51/D50-1</f>
        <v>0.0167776155131987</v>
      </c>
      <c r="I51" s="118" t="n">
        <f aca="false">E51/E50-1</f>
        <v>0.0167776155131987</v>
      </c>
      <c r="J51" s="119" t="n">
        <f aca="false">F51/F50-1</f>
        <v>0.0167776155131987</v>
      </c>
      <c r="K51" s="120" t="n">
        <f aca="false">(1+G51)/(1+Prix!G51)-1</f>
        <v>0.000638288282830413</v>
      </c>
      <c r="L51" s="118" t="n">
        <f aca="false">(1+H51)/(1+Prix!H51)-1</f>
        <v>0.000638288282830413</v>
      </c>
      <c r="M51" s="118" t="n">
        <f aca="false">(1+I51)/(1+Prix!I51)-1</f>
        <v>0.000638288282830413</v>
      </c>
      <c r="N51" s="121" t="n">
        <f aca="false">(1+J51)/(1+Prix!J51)-1</f>
        <v>0.000638288282830413</v>
      </c>
    </row>
    <row r="52" customFormat="false" ht="15" hidden="false" customHeight="false" outlineLevel="0" collapsed="false">
      <c r="B52" s="113" t="n">
        <v>1995</v>
      </c>
      <c r="C52" s="114" t="n">
        <v>22914.7700670549</v>
      </c>
      <c r="D52" s="115" t="n">
        <v>22914.7700670549</v>
      </c>
      <c r="E52" s="115" t="n">
        <v>22914.7700670549</v>
      </c>
      <c r="F52" s="116" t="n">
        <v>22914.7700670549</v>
      </c>
      <c r="G52" s="117" t="n">
        <f aca="false">C52/C51-1</f>
        <v>0.0242436567716435</v>
      </c>
      <c r="H52" s="118" t="n">
        <f aca="false">D52/D51-1</f>
        <v>0.0242436567716435</v>
      </c>
      <c r="I52" s="118" t="n">
        <f aca="false">E52/E51-1</f>
        <v>0.0242436567716435</v>
      </c>
      <c r="J52" s="119" t="n">
        <f aca="false">F52/F51-1</f>
        <v>0.0242436567716435</v>
      </c>
      <c r="K52" s="120" t="n">
        <f aca="false">(1+G52)/(1+Prix!G52)-1</f>
        <v>0.00614371689106341</v>
      </c>
      <c r="L52" s="118" t="n">
        <f aca="false">(1+H52)/(1+Prix!H52)-1</f>
        <v>0.00614371689106341</v>
      </c>
      <c r="M52" s="118" t="n">
        <f aca="false">(1+I52)/(1+Prix!I52)-1</f>
        <v>0.00614371689106341</v>
      </c>
      <c r="N52" s="121" t="n">
        <f aca="false">(1+J52)/(1+Prix!J52)-1</f>
        <v>0.00614371689106341</v>
      </c>
    </row>
    <row r="53" customFormat="false" ht="15" hidden="false" customHeight="false" outlineLevel="0" collapsed="false">
      <c r="B53" s="113" t="n">
        <v>1996</v>
      </c>
      <c r="C53" s="114" t="n">
        <v>23463.9360340741</v>
      </c>
      <c r="D53" s="115" t="n">
        <v>23463.9360340741</v>
      </c>
      <c r="E53" s="115" t="n">
        <v>23463.9360340741</v>
      </c>
      <c r="F53" s="116" t="n">
        <v>23463.9360340741</v>
      </c>
      <c r="G53" s="117" t="n">
        <f aca="false">C53/C52-1</f>
        <v>0.0239655892427548</v>
      </c>
      <c r="H53" s="118" t="n">
        <f aca="false">D53/D52-1</f>
        <v>0.0239655892427548</v>
      </c>
      <c r="I53" s="118" t="n">
        <f aca="false">E53/E52-1</f>
        <v>0.0239655892427548</v>
      </c>
      <c r="J53" s="119" t="n">
        <f aca="false">F53/F52-1</f>
        <v>0.0239655892427548</v>
      </c>
      <c r="K53" s="120" t="n">
        <f aca="false">(1+G53)/(1+Prix!G53)-1</f>
        <v>0.0041334320606834</v>
      </c>
      <c r="L53" s="118" t="n">
        <f aca="false">(1+H53)/(1+Prix!H53)-1</f>
        <v>0.0041334320606834</v>
      </c>
      <c r="M53" s="118" t="n">
        <f aca="false">(1+I53)/(1+Prix!I53)-1</f>
        <v>0.0041334320606834</v>
      </c>
      <c r="N53" s="121" t="n">
        <f aca="false">(1+J53)/(1+Prix!J53)-1</f>
        <v>0.0041334320606834</v>
      </c>
    </row>
    <row r="54" customFormat="false" ht="15" hidden="false" customHeight="false" outlineLevel="0" collapsed="false">
      <c r="B54" s="113" t="n">
        <v>1997</v>
      </c>
      <c r="C54" s="114" t="n">
        <v>23797.853717304</v>
      </c>
      <c r="D54" s="115" t="n">
        <v>23797.853717304</v>
      </c>
      <c r="E54" s="115" t="n">
        <v>23797.853717304</v>
      </c>
      <c r="F54" s="116" t="n">
        <v>23797.853717304</v>
      </c>
      <c r="G54" s="117" t="n">
        <f aca="false">C54/C53-1</f>
        <v>0.0142311026907416</v>
      </c>
      <c r="H54" s="118" t="n">
        <f aca="false">D54/D53-1</f>
        <v>0.0142311026907416</v>
      </c>
      <c r="I54" s="118" t="n">
        <f aca="false">E54/E53-1</f>
        <v>0.0142311026907416</v>
      </c>
      <c r="J54" s="119" t="n">
        <f aca="false">F54/F53-1</f>
        <v>0.0142311026907416</v>
      </c>
      <c r="K54" s="120" t="n">
        <f aca="false">(1+G54)/(1+Prix!G54)-1</f>
        <v>0.00197453347393517</v>
      </c>
      <c r="L54" s="118" t="n">
        <f aca="false">(1+H54)/(1+Prix!H54)-1</f>
        <v>0.00197453347393517</v>
      </c>
      <c r="M54" s="118" t="n">
        <f aca="false">(1+I54)/(1+Prix!I54)-1</f>
        <v>0.00197453347393517</v>
      </c>
      <c r="N54" s="121" t="n">
        <f aca="false">(1+J54)/(1+Prix!J54)-1</f>
        <v>0.00197453347393517</v>
      </c>
    </row>
    <row r="55" customFormat="false" ht="15" hidden="false" customHeight="false" outlineLevel="0" collapsed="false">
      <c r="B55" s="113" t="n">
        <v>1998</v>
      </c>
      <c r="C55" s="114" t="n">
        <v>24321.7784623922</v>
      </c>
      <c r="D55" s="115" t="n">
        <v>24321.7784623922</v>
      </c>
      <c r="E55" s="115" t="n">
        <v>24321.7784623922</v>
      </c>
      <c r="F55" s="116" t="n">
        <v>24321.7784623922</v>
      </c>
      <c r="G55" s="117" t="n">
        <f aca="false">C55/C54-1</f>
        <v>0.0220156301199192</v>
      </c>
      <c r="H55" s="118" t="n">
        <f aca="false">D55/D54-1</f>
        <v>0.0220156301199192</v>
      </c>
      <c r="I55" s="118" t="n">
        <f aca="false">E55/E54-1</f>
        <v>0.0220156301199192</v>
      </c>
      <c r="J55" s="119" t="n">
        <f aca="false">F55/F54-1</f>
        <v>0.0220156301199192</v>
      </c>
      <c r="K55" s="120" t="n">
        <f aca="false">(1+G55)/(1+Prix!G55)-1</f>
        <v>0.0148615207090799</v>
      </c>
      <c r="L55" s="118" t="n">
        <f aca="false">(1+H55)/(1+Prix!H55)-1</f>
        <v>0.0148615207090799</v>
      </c>
      <c r="M55" s="118" t="n">
        <f aca="false">(1+I55)/(1+Prix!I55)-1</f>
        <v>0.0148615207090799</v>
      </c>
      <c r="N55" s="121" t="n">
        <f aca="false">(1+J55)/(1+Prix!J55)-1</f>
        <v>0.0148615207090799</v>
      </c>
    </row>
    <row r="56" customFormat="false" ht="15" hidden="false" customHeight="false" outlineLevel="0" collapsed="false">
      <c r="B56" s="113" t="n">
        <v>1999</v>
      </c>
      <c r="C56" s="114" t="n">
        <v>24896.344065438</v>
      </c>
      <c r="D56" s="115" t="n">
        <v>24896.344065438</v>
      </c>
      <c r="E56" s="115" t="n">
        <v>24896.344065438</v>
      </c>
      <c r="F56" s="116" t="n">
        <v>24896.344065438</v>
      </c>
      <c r="G56" s="117" t="n">
        <f aca="false">C56/C55-1</f>
        <v>0.0236235028591449</v>
      </c>
      <c r="H56" s="118" t="n">
        <f aca="false">D56/D55-1</f>
        <v>0.0236235028591449</v>
      </c>
      <c r="I56" s="118" t="n">
        <f aca="false">E56/E55-1</f>
        <v>0.0236235028591449</v>
      </c>
      <c r="J56" s="119" t="n">
        <f aca="false">F56/F55-1</f>
        <v>0.0236235028591449</v>
      </c>
      <c r="K56" s="120" t="n">
        <f aca="false">(1+G56)/(1+Prix!G56)-1</f>
        <v>0.0185308486160647</v>
      </c>
      <c r="L56" s="118" t="n">
        <f aca="false">(1+H56)/(1+Prix!H56)-1</f>
        <v>0.0185308486160647</v>
      </c>
      <c r="M56" s="118" t="n">
        <f aca="false">(1+I56)/(1+Prix!I56)-1</f>
        <v>0.0185308486160647</v>
      </c>
      <c r="N56" s="121" t="n">
        <f aca="false">(1+J56)/(1+Prix!J56)-1</f>
        <v>0.0185308486160647</v>
      </c>
    </row>
    <row r="57" customFormat="false" ht="15" hidden="false" customHeight="false" outlineLevel="0" collapsed="false">
      <c r="B57" s="113" t="n">
        <v>2000</v>
      </c>
      <c r="C57" s="114" t="n">
        <v>25754.4585628398</v>
      </c>
      <c r="D57" s="115" t="n">
        <v>25754.4585628398</v>
      </c>
      <c r="E57" s="115" t="n">
        <v>25754.4585628398</v>
      </c>
      <c r="F57" s="116" t="n">
        <v>25754.4585628398</v>
      </c>
      <c r="G57" s="117" t="n">
        <f aca="false">C57/C56-1</f>
        <v>0.0344674902928073</v>
      </c>
      <c r="H57" s="118" t="n">
        <f aca="false">D57/D56-1</f>
        <v>0.0344674902928073</v>
      </c>
      <c r="I57" s="118" t="n">
        <f aca="false">E57/E56-1</f>
        <v>0.0344674902928073</v>
      </c>
      <c r="J57" s="119" t="n">
        <f aca="false">F57/F56-1</f>
        <v>0.0344674902928073</v>
      </c>
      <c r="K57" s="120" t="n">
        <f aca="false">(1+G57)/(1+Prix!G57)-1</f>
        <v>0.0172601054249228</v>
      </c>
      <c r="L57" s="118" t="n">
        <f aca="false">(1+H57)/(1+Prix!H57)-1</f>
        <v>0.0172601054249228</v>
      </c>
      <c r="M57" s="118" t="n">
        <f aca="false">(1+I57)/(1+Prix!I57)-1</f>
        <v>0.0172601054249228</v>
      </c>
      <c r="N57" s="121" t="n">
        <f aca="false">(1+J57)/(1+Prix!J57)-1</f>
        <v>0.0172601054249228</v>
      </c>
    </row>
    <row r="58" customFormat="false" ht="15" hidden="false" customHeight="false" outlineLevel="0" collapsed="false">
      <c r="B58" s="113" t="n">
        <v>2001</v>
      </c>
      <c r="C58" s="114" t="n">
        <v>26668.0789569168</v>
      </c>
      <c r="D58" s="115" t="n">
        <v>26668.0789569168</v>
      </c>
      <c r="E58" s="115" t="n">
        <v>26668.0789569168</v>
      </c>
      <c r="F58" s="116" t="n">
        <v>26668.0789569168</v>
      </c>
      <c r="G58" s="117" t="n">
        <f aca="false">C58/C57-1</f>
        <v>0.0354742613535355</v>
      </c>
      <c r="H58" s="118" t="n">
        <f aca="false">D58/D57-1</f>
        <v>0.0354742613535355</v>
      </c>
      <c r="I58" s="118" t="n">
        <f aca="false">E58/E57-1</f>
        <v>0.0354742613535355</v>
      </c>
      <c r="J58" s="119" t="n">
        <f aca="false">F58/F57-1</f>
        <v>0.0354742613535355</v>
      </c>
      <c r="K58" s="120" t="n">
        <f aca="false">(1+G58)/(1+Prix!G58)-1</f>
        <v>0.0185319490888483</v>
      </c>
      <c r="L58" s="118" t="n">
        <f aca="false">(1+H58)/(1+Prix!H58)-1</f>
        <v>0.0185319490888483</v>
      </c>
      <c r="M58" s="118" t="n">
        <f aca="false">(1+I58)/(1+Prix!I58)-1</f>
        <v>0.0185319490888483</v>
      </c>
      <c r="N58" s="121" t="n">
        <f aca="false">(1+J58)/(1+Prix!J58)-1</f>
        <v>0.0185319490888483</v>
      </c>
    </row>
    <row r="59" customFormat="false" ht="15" hidden="false" customHeight="false" outlineLevel="0" collapsed="false">
      <c r="B59" s="113" t="n">
        <v>2002</v>
      </c>
      <c r="C59" s="114" t="n">
        <v>27635.191958292</v>
      </c>
      <c r="D59" s="115" t="n">
        <v>27635.191958292</v>
      </c>
      <c r="E59" s="115" t="n">
        <v>27635.191958292</v>
      </c>
      <c r="F59" s="116" t="n">
        <v>27635.191958292</v>
      </c>
      <c r="G59" s="117" t="n">
        <f aca="false">C59/C58-1</f>
        <v>0.0362648169347934</v>
      </c>
      <c r="H59" s="118" t="n">
        <f aca="false">D59/D58-1</f>
        <v>0.0362648169347934</v>
      </c>
      <c r="I59" s="118" t="n">
        <f aca="false">E59/E58-1</f>
        <v>0.0362648169347934</v>
      </c>
      <c r="J59" s="119" t="n">
        <f aca="false">F59/F58-1</f>
        <v>0.0362648169347934</v>
      </c>
      <c r="K59" s="120" t="n">
        <f aca="false">(1+G59)/(1+Prix!G59)-1</f>
        <v>0.016694187719783</v>
      </c>
      <c r="L59" s="118" t="n">
        <f aca="false">(1+H59)/(1+Prix!H59)-1</f>
        <v>0.016694187719783</v>
      </c>
      <c r="M59" s="118" t="n">
        <f aca="false">(1+I59)/(1+Prix!I59)-1</f>
        <v>0.016694187719783</v>
      </c>
      <c r="N59" s="121" t="n">
        <f aca="false">(1+J59)/(1+Prix!J59)-1</f>
        <v>0.016694187719783</v>
      </c>
    </row>
    <row r="60" customFormat="false" ht="15" hidden="false" customHeight="false" outlineLevel="0" collapsed="false">
      <c r="B60" s="113" t="n">
        <v>2003</v>
      </c>
      <c r="C60" s="114" t="n">
        <v>28276.0321030788</v>
      </c>
      <c r="D60" s="115" t="n">
        <v>28276.0321030788</v>
      </c>
      <c r="E60" s="115" t="n">
        <v>28276.0321030788</v>
      </c>
      <c r="F60" s="116" t="n">
        <v>28276.0321030788</v>
      </c>
      <c r="G60" s="117" t="n">
        <f aca="false">C60/C59-1</f>
        <v>0.0231892778510065</v>
      </c>
      <c r="H60" s="118" t="n">
        <f aca="false">D60/D59-1</f>
        <v>0.0231892778510065</v>
      </c>
      <c r="I60" s="118" t="n">
        <f aca="false">E60/E59-1</f>
        <v>0.0231892778510065</v>
      </c>
      <c r="J60" s="119" t="n">
        <f aca="false">F60/F59-1</f>
        <v>0.0231892778510065</v>
      </c>
      <c r="K60" s="120" t="n">
        <f aca="false">(1+G60)/(1+Prix!G60)-1</f>
        <v>0.00236581428697158</v>
      </c>
      <c r="L60" s="118" t="n">
        <f aca="false">(1+H60)/(1+Prix!H60)-1</f>
        <v>0.00236581428697158</v>
      </c>
      <c r="M60" s="118" t="n">
        <f aca="false">(1+I60)/(1+Prix!I60)-1</f>
        <v>0.00236581428697158</v>
      </c>
      <c r="N60" s="121" t="n">
        <f aca="false">(1+J60)/(1+Prix!J60)-1</f>
        <v>0.00236581428697158</v>
      </c>
    </row>
    <row r="61" customFormat="false" ht="15" hidden="false" customHeight="false" outlineLevel="0" collapsed="false">
      <c r="B61" s="113" t="n">
        <v>2004</v>
      </c>
      <c r="C61" s="114" t="n">
        <v>29274.6081099308</v>
      </c>
      <c r="D61" s="115" t="n">
        <v>29274.6081099308</v>
      </c>
      <c r="E61" s="115" t="n">
        <v>29274.6081099308</v>
      </c>
      <c r="F61" s="116" t="n">
        <v>29274.6081099308</v>
      </c>
      <c r="G61" s="117" t="n">
        <f aca="false">C61/C60-1</f>
        <v>0.0353152805602921</v>
      </c>
      <c r="H61" s="118" t="n">
        <f aca="false">D61/D60-1</f>
        <v>0.0353152805602921</v>
      </c>
      <c r="I61" s="118" t="n">
        <f aca="false">E61/E60-1</f>
        <v>0.0353152805602921</v>
      </c>
      <c r="J61" s="119" t="n">
        <f aca="false">F61/F60-1</f>
        <v>0.0353152805602921</v>
      </c>
      <c r="K61" s="120" t="n">
        <f aca="false">(1+G61)/(1+Prix!G61)-1</f>
        <v>0.0137462122152858</v>
      </c>
      <c r="L61" s="118" t="n">
        <f aca="false">(1+H61)/(1+Prix!H61)-1</f>
        <v>0.0137462122152858</v>
      </c>
      <c r="M61" s="118" t="n">
        <f aca="false">(1+I61)/(1+Prix!I61)-1</f>
        <v>0.0137462122152858</v>
      </c>
      <c r="N61" s="121" t="n">
        <f aca="false">(1+J61)/(1+Prix!J61)-1</f>
        <v>0.0137462122152858</v>
      </c>
    </row>
    <row r="62" customFormat="false" ht="15" hidden="false" customHeight="false" outlineLevel="0" collapsed="false">
      <c r="B62" s="113" t="n">
        <v>2005</v>
      </c>
      <c r="C62" s="114" t="n">
        <v>29993.4395078935</v>
      </c>
      <c r="D62" s="115" t="n">
        <v>29993.4395078935</v>
      </c>
      <c r="E62" s="115" t="n">
        <v>29993.4395078935</v>
      </c>
      <c r="F62" s="116" t="n">
        <v>29993.4395078935</v>
      </c>
      <c r="G62" s="117" t="n">
        <f aca="false">C62/C61-1</f>
        <v>0.0245547744059762</v>
      </c>
      <c r="H62" s="118" t="n">
        <f aca="false">D62/D61-1</f>
        <v>0.0245547744059762</v>
      </c>
      <c r="I62" s="118" t="n">
        <f aca="false">E62/E61-1</f>
        <v>0.0245547744059762</v>
      </c>
      <c r="J62" s="119" t="n">
        <f aca="false">F62/F61-1</f>
        <v>0.0245547744059762</v>
      </c>
      <c r="K62" s="120" t="n">
        <f aca="false">(1+G62)/(1+Prix!G62)-1</f>
        <v>0.00632426240586947</v>
      </c>
      <c r="L62" s="118" t="n">
        <f aca="false">(1+H62)/(1+Prix!H62)-1</f>
        <v>0.00632426240586947</v>
      </c>
      <c r="M62" s="118" t="n">
        <f aca="false">(1+I62)/(1+Prix!I62)-1</f>
        <v>0.00632426240586947</v>
      </c>
      <c r="N62" s="121" t="n">
        <f aca="false">(1+J62)/(1+Prix!J62)-1</f>
        <v>0.00632426240586947</v>
      </c>
    </row>
    <row r="63" customFormat="false" ht="15" hidden="false" customHeight="false" outlineLevel="0" collapsed="false">
      <c r="B63" s="113" t="n">
        <v>2006</v>
      </c>
      <c r="C63" s="114" t="n">
        <v>30962.9918224354</v>
      </c>
      <c r="D63" s="115" t="n">
        <v>30962.9918224354</v>
      </c>
      <c r="E63" s="115" t="n">
        <v>30962.9918224354</v>
      </c>
      <c r="F63" s="116" t="n">
        <v>30962.9918224354</v>
      </c>
      <c r="G63" s="117" t="n">
        <f aca="false">C63/C62-1</f>
        <v>0.0323254795198371</v>
      </c>
      <c r="H63" s="118" t="n">
        <f aca="false">D63/D62-1</f>
        <v>0.0323254795198371</v>
      </c>
      <c r="I63" s="118" t="n">
        <f aca="false">E63/E62-1</f>
        <v>0.0323254795198371</v>
      </c>
      <c r="J63" s="119" t="n">
        <f aca="false">F63/F62-1</f>
        <v>0.0323254795198371</v>
      </c>
      <c r="K63" s="120" t="n">
        <f aca="false">(1+G63)/(1+Prix!G63)-1</f>
        <v>0.015698388463145</v>
      </c>
      <c r="L63" s="118" t="n">
        <f aca="false">(1+H63)/(1+Prix!H63)-1</f>
        <v>0.015698388463145</v>
      </c>
      <c r="M63" s="118" t="n">
        <f aca="false">(1+I63)/(1+Prix!I63)-1</f>
        <v>0.015698388463145</v>
      </c>
      <c r="N63" s="121" t="n">
        <f aca="false">(1+J63)/(1+Prix!J63)-1</f>
        <v>0.015698388463145</v>
      </c>
    </row>
    <row r="64" customFormat="false" ht="15" hidden="false" customHeight="false" outlineLevel="0" collapsed="false">
      <c r="B64" s="113" t="n">
        <v>2007</v>
      </c>
      <c r="C64" s="114" t="n">
        <v>31770.2177435437</v>
      </c>
      <c r="D64" s="115" t="n">
        <v>31770.2177435437</v>
      </c>
      <c r="E64" s="115" t="n">
        <v>31770.2177435437</v>
      </c>
      <c r="F64" s="116" t="n">
        <v>31770.2177435437</v>
      </c>
      <c r="G64" s="117" t="n">
        <f aca="false">C64/C63-1</f>
        <v>0.0260706693247699</v>
      </c>
      <c r="H64" s="118" t="n">
        <f aca="false">D64/D63-1</f>
        <v>0.0260706693247699</v>
      </c>
      <c r="I64" s="118" t="n">
        <f aca="false">E64/E63-1</f>
        <v>0.0260706693247699</v>
      </c>
      <c r="J64" s="119" t="n">
        <f aca="false">F64/F63-1</f>
        <v>0.0260706693247699</v>
      </c>
      <c r="K64" s="120" t="n">
        <f aca="false">(1+G64)/(1+Prix!G64)-1</f>
        <v>0.0110256448478674</v>
      </c>
      <c r="L64" s="118" t="n">
        <f aca="false">(1+H64)/(1+Prix!H64)-1</f>
        <v>0.0110256448478674</v>
      </c>
      <c r="M64" s="118" t="n">
        <f aca="false">(1+I64)/(1+Prix!I64)-1</f>
        <v>0.0110256448478674</v>
      </c>
      <c r="N64" s="121" t="n">
        <f aca="false">(1+J64)/(1+Prix!J64)-1</f>
        <v>0.0110256448478674</v>
      </c>
    </row>
    <row r="65" customFormat="false" ht="15" hidden="false" customHeight="false" outlineLevel="0" collapsed="false">
      <c r="B65" s="113" t="n">
        <v>2008</v>
      </c>
      <c r="C65" s="114" t="n">
        <v>32526.5362143996</v>
      </c>
      <c r="D65" s="115" t="n">
        <v>32526.5362143996</v>
      </c>
      <c r="E65" s="115" t="n">
        <v>32526.5362143996</v>
      </c>
      <c r="F65" s="116" t="n">
        <v>32526.5362143996</v>
      </c>
      <c r="G65" s="117" t="n">
        <f aca="false">C65/C64-1</f>
        <v>0.0238058950983941</v>
      </c>
      <c r="H65" s="118" t="n">
        <f aca="false">D65/D64-1</f>
        <v>0.0238058950983941</v>
      </c>
      <c r="I65" s="118" t="n">
        <f aca="false">E65/E64-1</f>
        <v>0.0238058950983941</v>
      </c>
      <c r="J65" s="119" t="n">
        <f aca="false">F65/F64-1</f>
        <v>0.0238058950983941</v>
      </c>
      <c r="K65" s="120" t="n">
        <f aca="false">(1+G65)/(1+Prix!G65)-1</f>
        <v>-0.00419416545547147</v>
      </c>
      <c r="L65" s="118" t="n">
        <f aca="false">(1+H65)/(1+Prix!H65)-1</f>
        <v>-0.00419416545547147</v>
      </c>
      <c r="M65" s="118" t="n">
        <f aca="false">(1+I65)/(1+Prix!I65)-1</f>
        <v>-0.00419416545547147</v>
      </c>
      <c r="N65" s="121" t="n">
        <f aca="false">(1+J65)/(1+Prix!J65)-1</f>
        <v>-0.00419416545547147</v>
      </c>
    </row>
    <row r="66" customFormat="false" ht="15" hidden="false" customHeight="false" outlineLevel="0" collapsed="false">
      <c r="B66" s="113" t="n">
        <v>2009</v>
      </c>
      <c r="C66" s="114" t="n">
        <v>32517.7509218103</v>
      </c>
      <c r="D66" s="115" t="n">
        <v>32517.7509218103</v>
      </c>
      <c r="E66" s="115" t="n">
        <v>32517.7509218103</v>
      </c>
      <c r="F66" s="116" t="n">
        <v>32517.7509218103</v>
      </c>
      <c r="G66" s="117" t="n">
        <f aca="false">C66/C65-1</f>
        <v>-0.000270096161836708</v>
      </c>
      <c r="H66" s="118" t="n">
        <f aca="false">D66/D65-1</f>
        <v>-0.000270096161836708</v>
      </c>
      <c r="I66" s="118" t="n">
        <f aca="false">E66/E65-1</f>
        <v>-0.000270096161836708</v>
      </c>
      <c r="J66" s="119" t="n">
        <f aca="false">F66/F65-1</f>
        <v>-0.000270096161836708</v>
      </c>
      <c r="K66" s="120" t="n">
        <f aca="false">(1+G66)/(1+Prix!G66)-1</f>
        <v>-0.00119181512438971</v>
      </c>
      <c r="L66" s="118" t="n">
        <f aca="false">(1+H66)/(1+Prix!H66)-1</f>
        <v>-0.00119181512438971</v>
      </c>
      <c r="M66" s="118" t="n">
        <f aca="false">(1+I66)/(1+Prix!I66)-1</f>
        <v>-0.00119181512438971</v>
      </c>
      <c r="N66" s="121" t="n">
        <f aca="false">(1+J66)/(1+Prix!J66)-1</f>
        <v>-0.00119181512438971</v>
      </c>
    </row>
    <row r="67" customFormat="false" ht="15" hidden="false" customHeight="false" outlineLevel="0" collapsed="false">
      <c r="B67" s="113" t="n">
        <v>2010</v>
      </c>
      <c r="C67" s="114" t="n">
        <v>33383.0581597988</v>
      </c>
      <c r="D67" s="115" t="n">
        <v>33383.0581597988</v>
      </c>
      <c r="E67" s="115" t="n">
        <v>33383.0581597988</v>
      </c>
      <c r="F67" s="116" t="n">
        <v>33383.0581597988</v>
      </c>
      <c r="G67" s="117" t="n">
        <f aca="false">C67/C66-1</f>
        <v>0.02661030401731</v>
      </c>
      <c r="H67" s="118" t="n">
        <f aca="false">D67/D66-1</f>
        <v>0.02661030401731</v>
      </c>
      <c r="I67" s="118" t="n">
        <f aca="false">E67/E66-1</f>
        <v>0.02661030401731</v>
      </c>
      <c r="J67" s="119" t="n">
        <f aca="false">F67/F66-1</f>
        <v>0.02661030401731</v>
      </c>
      <c r="K67" s="120" t="n">
        <f aca="false">(1+G67)/(1+Prix!G67)-1</f>
        <v>0.0111852998621751</v>
      </c>
      <c r="L67" s="118" t="n">
        <f aca="false">(1+H67)/(1+Prix!H67)-1</f>
        <v>0.0111852998621751</v>
      </c>
      <c r="M67" s="118" t="n">
        <f aca="false">(1+I67)/(1+Prix!I67)-1</f>
        <v>0.0111852998621751</v>
      </c>
      <c r="N67" s="121" t="n">
        <f aca="false">(1+J67)/(1+Prix!J67)-1</f>
        <v>0.0111852998621751</v>
      </c>
    </row>
    <row r="68" customFormat="false" ht="15" hidden="false" customHeight="false" outlineLevel="0" collapsed="false">
      <c r="B68" s="113" t="n">
        <v>2011</v>
      </c>
      <c r="C68" s="114" t="n">
        <v>33789.7878018104</v>
      </c>
      <c r="D68" s="115" t="n">
        <v>33789.7878018104</v>
      </c>
      <c r="E68" s="115" t="n">
        <v>33789.7878018104</v>
      </c>
      <c r="F68" s="116" t="n">
        <v>33789.7878018104</v>
      </c>
      <c r="G68" s="117" t="n">
        <f aca="false">C68/C67-1</f>
        <v>0.0121837142680179</v>
      </c>
      <c r="H68" s="118" t="n">
        <f aca="false">D68/D67-1</f>
        <v>0.0121837142680179</v>
      </c>
      <c r="I68" s="118" t="n">
        <f aca="false">E68/E67-1</f>
        <v>0.0121837142680179</v>
      </c>
      <c r="J68" s="119" t="n">
        <f aca="false">F68/F67-1</f>
        <v>0.0121837142680179</v>
      </c>
      <c r="K68" s="120" t="n">
        <f aca="false">(1+G68)/(1+Prix!G68)-1</f>
        <v>-0.00884548658621675</v>
      </c>
      <c r="L68" s="118" t="n">
        <f aca="false">(1+H68)/(1+Prix!H68)-1</f>
        <v>-0.00884548658621675</v>
      </c>
      <c r="M68" s="118" t="n">
        <f aca="false">(1+I68)/(1+Prix!I68)-1</f>
        <v>-0.00884548658621675</v>
      </c>
      <c r="N68" s="121" t="n">
        <f aca="false">(1+J68)/(1+Prix!J68)-1</f>
        <v>-0.00884548658621675</v>
      </c>
    </row>
    <row r="69" customFormat="false" ht="15" hidden="false" customHeight="false" outlineLevel="0" collapsed="false">
      <c r="B69" s="113" t="n">
        <v>2012</v>
      </c>
      <c r="C69" s="114" t="n">
        <v>34293.5243752162</v>
      </c>
      <c r="D69" s="115" t="n">
        <v>34293.5243752162</v>
      </c>
      <c r="E69" s="115" t="n">
        <v>34293.5243752162</v>
      </c>
      <c r="F69" s="116" t="n">
        <v>34293.5243752162</v>
      </c>
      <c r="G69" s="117" t="n">
        <f aca="false">C69/C68-1</f>
        <v>0.0149079531472744</v>
      </c>
      <c r="H69" s="118" t="n">
        <f aca="false">D69/D68-1</f>
        <v>0.0149079531472744</v>
      </c>
      <c r="I69" s="118" t="n">
        <f aca="false">E69/E68-1</f>
        <v>0.0149079531472744</v>
      </c>
      <c r="J69" s="119" t="n">
        <f aca="false">F69/F68-1</f>
        <v>0.0149079531472744</v>
      </c>
      <c r="K69" s="120" t="n">
        <f aca="false">(1+G69)/(1+Prix!G69)-1</f>
        <v>-0.0045661766229157</v>
      </c>
      <c r="L69" s="118" t="n">
        <f aca="false">(1+H69)/(1+Prix!H69)-1</f>
        <v>-0.0045661766229157</v>
      </c>
      <c r="M69" s="118" t="n">
        <f aca="false">(1+I69)/(1+Prix!I69)-1</f>
        <v>-0.0045661766229157</v>
      </c>
      <c r="N69" s="121" t="n">
        <f aca="false">(1+J69)/(1+Prix!J69)-1</f>
        <v>-0.0045661766229157</v>
      </c>
    </row>
    <row r="70" customFormat="false" ht="15" hidden="false" customHeight="false" outlineLevel="0" collapsed="false">
      <c r="B70" s="113" t="n">
        <v>2013</v>
      </c>
      <c r="C70" s="114" t="n">
        <v>34414.7930046679</v>
      </c>
      <c r="D70" s="115" t="n">
        <v>34414.7930046679</v>
      </c>
      <c r="E70" s="115" t="n">
        <v>34414.7930046679</v>
      </c>
      <c r="F70" s="116" t="n">
        <v>34414.7930046679</v>
      </c>
      <c r="G70" s="117" t="n">
        <f aca="false">C70/C69-1</f>
        <v>0.00353619616709411</v>
      </c>
      <c r="H70" s="118" t="n">
        <f aca="false">D70/D69-1</f>
        <v>0.00353619616709411</v>
      </c>
      <c r="I70" s="118" t="n">
        <f aca="false">E70/E69-1</f>
        <v>0.00353619616709411</v>
      </c>
      <c r="J70" s="119" t="n">
        <f aca="false">F70/F69-1</f>
        <v>0.00353619616709411</v>
      </c>
      <c r="K70" s="120" t="n">
        <f aca="false">(1+G70)/(1+Prix!G70)-1</f>
        <v>-0.00506261252579254</v>
      </c>
      <c r="L70" s="118" t="n">
        <f aca="false">(1+H70)/(1+Prix!H70)-1</f>
        <v>-0.00506261252579254</v>
      </c>
      <c r="M70" s="118" t="n">
        <f aca="false">(1+I70)/(1+Prix!I70)-1</f>
        <v>-0.00506261252579254</v>
      </c>
      <c r="N70" s="121" t="n">
        <f aca="false">(1+J70)/(1+Prix!J70)-1</f>
        <v>-0.00506261252579254</v>
      </c>
    </row>
    <row r="71" customFormat="false" ht="15" hidden="false" customHeight="false" outlineLevel="0" collapsed="false">
      <c r="B71" s="113" t="n">
        <v>2014</v>
      </c>
      <c r="C71" s="114" t="n">
        <v>34725.8987675843</v>
      </c>
      <c r="D71" s="115" t="n">
        <v>34725.8987675843</v>
      </c>
      <c r="E71" s="115" t="n">
        <v>34725.8987675843</v>
      </c>
      <c r="F71" s="116" t="n">
        <v>34725.8987675843</v>
      </c>
      <c r="G71" s="117" t="n">
        <f aca="false">C71/C70-1</f>
        <v>0.00903988476333795</v>
      </c>
      <c r="H71" s="118" t="n">
        <f aca="false">D71/D70-1</f>
        <v>0.00903988476333795</v>
      </c>
      <c r="I71" s="118" t="n">
        <f aca="false">E71/E70-1</f>
        <v>0.00903988476333795</v>
      </c>
      <c r="J71" s="119" t="n">
        <f aca="false">F71/F70-1</f>
        <v>0.00903988476333795</v>
      </c>
      <c r="K71" s="120" t="n">
        <f aca="false">(1+G71)/(1+Prix!G71)-1</f>
        <v>0.00398876605979059</v>
      </c>
      <c r="L71" s="118" t="n">
        <f aca="false">(1+H71)/(1+Prix!H71)-1</f>
        <v>0.00398876605979059</v>
      </c>
      <c r="M71" s="118" t="n">
        <f aca="false">(1+I71)/(1+Prix!I71)-1</f>
        <v>0.00398876605979059</v>
      </c>
      <c r="N71" s="121" t="n">
        <f aca="false">(1+J71)/(1+Prix!J71)-1</f>
        <v>0.00398876605979059</v>
      </c>
    </row>
    <row r="72" customFormat="false" ht="15" hidden="false" customHeight="false" outlineLevel="0" collapsed="false">
      <c r="B72" s="113" t="n">
        <v>2015</v>
      </c>
      <c r="C72" s="114" t="n">
        <v>35171.5466268743</v>
      </c>
      <c r="D72" s="115" t="n">
        <v>35171.5466268743</v>
      </c>
      <c r="E72" s="115" t="n">
        <v>35171.5466268743</v>
      </c>
      <c r="F72" s="116" t="n">
        <v>35171.5466268743</v>
      </c>
      <c r="G72" s="117" t="n">
        <f aca="false">C72/C71-1</f>
        <v>0.0128332994999703</v>
      </c>
      <c r="H72" s="118" t="n">
        <f aca="false">D72/D71-1</f>
        <v>0.0128332994999703</v>
      </c>
      <c r="I72" s="118" t="n">
        <f aca="false">E72/E71-1</f>
        <v>0.0128332994999703</v>
      </c>
      <c r="J72" s="119" t="n">
        <f aca="false">F72/F71-1</f>
        <v>0.0128332994999703</v>
      </c>
      <c r="K72" s="120" t="n">
        <f aca="false">(1+G72)/(1+Prix!G72)-1</f>
        <v>0.0124373521584926</v>
      </c>
      <c r="L72" s="118" t="n">
        <f aca="false">(1+H72)/(1+Prix!H72)-1</f>
        <v>0.0124373521584926</v>
      </c>
      <c r="M72" s="118" t="n">
        <f aca="false">(1+I72)/(1+Prix!I72)-1</f>
        <v>0.0124373521584926</v>
      </c>
      <c r="N72" s="121" t="n">
        <f aca="false">(1+J72)/(1+Prix!J72)-1</f>
        <v>0.0124373521584926</v>
      </c>
    </row>
    <row r="73" customFormat="false" ht="15" hidden="false" customHeight="false" outlineLevel="0" collapsed="false">
      <c r="B73" s="122" t="n">
        <v>2016</v>
      </c>
      <c r="C73" s="123" t="n">
        <f aca="false">C72*(1+G73)</f>
        <v>35687.2889415953</v>
      </c>
      <c r="D73" s="124" t="n">
        <f aca="false">D72*(1+H73)</f>
        <v>35687.2889415953</v>
      </c>
      <c r="E73" s="124" t="n">
        <f aca="false">E72*(1+I73)</f>
        <v>35687.2889415953</v>
      </c>
      <c r="F73" s="125" t="n">
        <f aca="false">F72*(1+J73)</f>
        <v>35687.2889415953</v>
      </c>
      <c r="G73" s="62" t="n">
        <f aca="false">'SMPT_rég_1,8 %'!V7</f>
        <v>0.0146636234167461</v>
      </c>
      <c r="H73" s="63" t="n">
        <f aca="false">'SMPT_rég_1,5 %'!V7</f>
        <v>0.0146636234167461</v>
      </c>
      <c r="I73" s="63" t="n">
        <f aca="false">'SMPT_rég_1,3 %'!V7</f>
        <v>0.0146636234167461</v>
      </c>
      <c r="J73" s="65" t="n">
        <f aca="false">'SMPT_rég_1,0 %'!V7</f>
        <v>0.0146636234167461</v>
      </c>
      <c r="K73" s="126" t="n">
        <f aca="false">(1+G73)/(1+Prix!G73)-1</f>
        <v>0.0126383467232996</v>
      </c>
      <c r="L73" s="63" t="n">
        <f aca="false">(1+H73)/(1+Prix!H73)-1</f>
        <v>0.0126383467232996</v>
      </c>
      <c r="M73" s="63" t="n">
        <f aca="false">(1+I73)/(1+Prix!I73)-1</f>
        <v>0.0126383467232996</v>
      </c>
      <c r="N73" s="127" t="n">
        <f aca="false">(1+J73)/(1+Prix!J73)-1</f>
        <v>0.0126383467232996</v>
      </c>
    </row>
    <row r="74" customFormat="false" ht="15" hidden="false" customHeight="false" outlineLevel="0" collapsed="false">
      <c r="B74" s="122" t="n">
        <v>2017</v>
      </c>
      <c r="C74" s="123" t="n">
        <f aca="false">C73*(1+G74)</f>
        <v>36368.5592874904</v>
      </c>
      <c r="D74" s="124" t="n">
        <f aca="false">D73*(1+H74)</f>
        <v>36368.5592874904</v>
      </c>
      <c r="E74" s="124" t="n">
        <f aca="false">E73*(1+I74)</f>
        <v>36368.5592874904</v>
      </c>
      <c r="F74" s="125" t="n">
        <f aca="false">F73*(1+J74)</f>
        <v>36368.5592874904</v>
      </c>
      <c r="G74" s="62" t="n">
        <f aca="false">'SMPT_rég_1,8 %'!V8</f>
        <v>0.0190899999999998</v>
      </c>
      <c r="H74" s="63" t="n">
        <f aca="false">'SMPT_rég_1,5 %'!V8</f>
        <v>0.0190899999999998</v>
      </c>
      <c r="I74" s="63" t="n">
        <f aca="false">'SMPT_rég_1,3 %'!V8</f>
        <v>0.0190899999999998</v>
      </c>
      <c r="J74" s="65" t="n">
        <f aca="false">'SMPT_rég_1,0 %'!V8</f>
        <v>0.0190899999999998</v>
      </c>
      <c r="K74" s="126" t="n">
        <f aca="false">(1+G74)/(1+Prix!G74)-1</f>
        <v>0.0089999999999999</v>
      </c>
      <c r="L74" s="63" t="n">
        <f aca="false">(1+H74)/(1+Prix!H74)-1</f>
        <v>0.0089999999999999</v>
      </c>
      <c r="M74" s="63" t="n">
        <f aca="false">(1+I74)/(1+Prix!I74)-1</f>
        <v>0.0089999999999999</v>
      </c>
      <c r="N74" s="127" t="n">
        <f aca="false">(1+J74)/(1+Prix!J74)-1</f>
        <v>0.0089999999999999</v>
      </c>
    </row>
    <row r="75" customFormat="false" ht="15" hidden="false" customHeight="false" outlineLevel="0" collapsed="false">
      <c r="B75" s="122" t="n">
        <v>2018</v>
      </c>
      <c r="C75" s="123" t="n">
        <f aca="false">C74*(1+G75)</f>
        <v>37209.8368009286</v>
      </c>
      <c r="D75" s="124" t="n">
        <f aca="false">D74*(1+H75)</f>
        <v>37209.8368009286</v>
      </c>
      <c r="E75" s="124" t="n">
        <f aca="false">E74*(1+I75)</f>
        <v>37209.8368009286</v>
      </c>
      <c r="F75" s="125" t="n">
        <f aca="false">F74*(1+J75)</f>
        <v>37209.8368009286</v>
      </c>
      <c r="G75" s="62" t="n">
        <f aca="false">'SMPT_rég_1,8 %'!V9</f>
        <v>0.0231319999999999</v>
      </c>
      <c r="H75" s="63" t="n">
        <f aca="false">'SMPT_rég_1,5 %'!V9</f>
        <v>0.0231319999999999</v>
      </c>
      <c r="I75" s="63" t="n">
        <f aca="false">'SMPT_rég_1,3 %'!V9</f>
        <v>0.0231319999999999</v>
      </c>
      <c r="J75" s="65" t="n">
        <f aca="false">'SMPT_rég_1,0 %'!V9</f>
        <v>0.0231319999999999</v>
      </c>
      <c r="K75" s="126" t="n">
        <f aca="false">(1+G75)/(1+Prix!G75)-1</f>
        <v>0.012</v>
      </c>
      <c r="L75" s="63" t="n">
        <f aca="false">(1+H75)/(1+Prix!H75)-1</f>
        <v>0.012</v>
      </c>
      <c r="M75" s="63" t="n">
        <f aca="false">(1+I75)/(1+Prix!I75)-1</f>
        <v>0.012</v>
      </c>
      <c r="N75" s="127" t="n">
        <f aca="false">(1+J75)/(1+Prix!J75)-1</f>
        <v>0.012</v>
      </c>
    </row>
    <row r="76" customFormat="false" ht="15" hidden="false" customHeight="false" outlineLevel="0" collapsed="false">
      <c r="B76" s="122" t="n">
        <v>2019</v>
      </c>
      <c r="C76" s="123" t="n">
        <f aca="false">C75*(1+G76)</f>
        <v>38014.0343987887</v>
      </c>
      <c r="D76" s="124" t="n">
        <f aca="false">D75*(1+H76)</f>
        <v>38014.0343987887</v>
      </c>
      <c r="E76" s="124" t="n">
        <f aca="false">E75*(1+I76)</f>
        <v>38014.0343987887</v>
      </c>
      <c r="F76" s="125" t="n">
        <f aca="false">F75*(1+J76)</f>
        <v>38014.0343987887</v>
      </c>
      <c r="G76" s="62" t="n">
        <f aca="false">'SMPT_rég_1,8 %'!V10</f>
        <v>0.0216124999999998</v>
      </c>
      <c r="H76" s="63" t="n">
        <f aca="false">'SMPT_rég_1,5 %'!V10</f>
        <v>0.0216124999999998</v>
      </c>
      <c r="I76" s="63" t="n">
        <f aca="false">'SMPT_rég_1,3 %'!V10</f>
        <v>0.0216124999999998</v>
      </c>
      <c r="J76" s="65" t="n">
        <f aca="false">'SMPT_rég_1,0 %'!V10</f>
        <v>0.0216124999999998</v>
      </c>
      <c r="K76" s="126" t="n">
        <f aca="false">(1+G76)/(1+Prix!G76)-1</f>
        <v>0.0089999999999999</v>
      </c>
      <c r="L76" s="63" t="n">
        <f aca="false">(1+H76)/(1+Prix!H76)-1</f>
        <v>0.0089999999999999</v>
      </c>
      <c r="M76" s="63" t="n">
        <f aca="false">(1+I76)/(1+Prix!I76)-1</f>
        <v>0.0089999999999999</v>
      </c>
      <c r="N76" s="127" t="n">
        <f aca="false">(1+J76)/(1+Prix!J76)-1</f>
        <v>0.0089999999999999</v>
      </c>
    </row>
    <row r="77" customFormat="false" ht="15" hidden="false" customHeight="false" outlineLevel="0" collapsed="false">
      <c r="B77" s="122" t="n">
        <v>2020</v>
      </c>
      <c r="C77" s="123" t="n">
        <f aca="false">C76*(1+G77)</f>
        <v>38970.0873639182</v>
      </c>
      <c r="D77" s="124" t="n">
        <f aca="false">D76*(1+H77)</f>
        <v>38970.0873639182</v>
      </c>
      <c r="E77" s="124" t="n">
        <f aca="false">E76*(1+I77)</f>
        <v>38970.0873639182</v>
      </c>
      <c r="F77" s="125" t="n">
        <f aca="false">F76*(1+J77)</f>
        <v>38970.0873639182</v>
      </c>
      <c r="G77" s="62" t="n">
        <f aca="false">'SMPT_rég_1,8 %'!V11</f>
        <v>0.02515</v>
      </c>
      <c r="H77" s="63" t="n">
        <f aca="false">'SMPT_rég_1,5 %'!V11</f>
        <v>0.02515</v>
      </c>
      <c r="I77" s="63" t="n">
        <f aca="false">'SMPT_rég_1,3 %'!V11</f>
        <v>0.02515</v>
      </c>
      <c r="J77" s="65" t="n">
        <f aca="false">'SMPT_rég_1,0 %'!V11</f>
        <v>0.02515</v>
      </c>
      <c r="K77" s="126" t="n">
        <f aca="false">(1+G77)/(1+Prix!G77)-1</f>
        <v>0.01</v>
      </c>
      <c r="L77" s="63" t="n">
        <f aca="false">(1+H77)/(1+Prix!H77)-1</f>
        <v>0.01</v>
      </c>
      <c r="M77" s="63" t="n">
        <f aca="false">(1+I77)/(1+Prix!I77)-1</f>
        <v>0.01</v>
      </c>
      <c r="N77" s="127" t="n">
        <f aca="false">(1+J77)/(1+Prix!J77)-1</f>
        <v>0.01</v>
      </c>
    </row>
    <row r="78" customFormat="false" ht="15" hidden="false" customHeight="false" outlineLevel="0" collapsed="false">
      <c r="B78" s="122" t="n">
        <v>2021</v>
      </c>
      <c r="C78" s="123" t="n">
        <f aca="false">C77*(1+G78)</f>
        <v>40167.540723393</v>
      </c>
      <c r="D78" s="124" t="n">
        <f aca="false">D77*(1+H78)</f>
        <v>40167.540723393</v>
      </c>
      <c r="E78" s="124" t="n">
        <f aca="false">E77*(1+I78)</f>
        <v>40167.540723393</v>
      </c>
      <c r="F78" s="125" t="n">
        <f aca="false">F77*(1+J78)</f>
        <v>40167.540723393</v>
      </c>
      <c r="G78" s="62" t="n">
        <f aca="false">'SMPT_rég_1,8 %'!V12</f>
        <v>0.0307275</v>
      </c>
      <c r="H78" s="63" t="n">
        <f aca="false">'SMPT_rég_1,5 %'!V12</f>
        <v>0.0307275</v>
      </c>
      <c r="I78" s="63" t="n">
        <f aca="false">'SMPT_rég_1,3 %'!V12</f>
        <v>0.0307275</v>
      </c>
      <c r="J78" s="65" t="n">
        <f aca="false">'SMPT_rég_1,0 %'!V12</f>
        <v>0.0307275</v>
      </c>
      <c r="K78" s="126" t="n">
        <f aca="false">(1+G78)/(1+Prix!G78)-1</f>
        <v>0.0129999999999999</v>
      </c>
      <c r="L78" s="63" t="n">
        <f aca="false">(1+H78)/(1+Prix!H78)-1</f>
        <v>0.0129999999999999</v>
      </c>
      <c r="M78" s="63" t="n">
        <f aca="false">(1+I78)/(1+Prix!I78)-1</f>
        <v>0.0129999999999999</v>
      </c>
      <c r="N78" s="127" t="n">
        <f aca="false">(1+J78)/(1+Prix!J78)-1</f>
        <v>0.0129999999999999</v>
      </c>
    </row>
    <row r="79" customFormat="false" ht="15" hidden="false" customHeight="false" outlineLevel="0" collapsed="false">
      <c r="B79" s="122" t="n">
        <v>2022</v>
      </c>
      <c r="C79" s="123" t="n">
        <f aca="false">C78*(1+G79)</f>
        <v>41320.047885599</v>
      </c>
      <c r="D79" s="124" t="n">
        <f aca="false">D78*(1+H79)</f>
        <v>41320.047885599</v>
      </c>
      <c r="E79" s="124" t="n">
        <f aca="false">E78*(1+I79)</f>
        <v>41320.047885599</v>
      </c>
      <c r="F79" s="125" t="n">
        <f aca="false">F78*(1+J79)</f>
        <v>41320.047885599</v>
      </c>
      <c r="G79" s="62" t="n">
        <f aca="false">'SMPT_rég_1,8 %'!V13</f>
        <v>0.0286925</v>
      </c>
      <c r="H79" s="63" t="n">
        <f aca="false">'SMPT_rég_1,5 %'!V13</f>
        <v>0.0286925</v>
      </c>
      <c r="I79" s="63" t="n">
        <f aca="false">'SMPT_rég_1,3 %'!V13</f>
        <v>0.0286925</v>
      </c>
      <c r="J79" s="65" t="n">
        <f aca="false">'SMPT_rég_1,0 %'!V13</f>
        <v>0.0286925</v>
      </c>
      <c r="K79" s="126" t="n">
        <f aca="false">(1+G79)/(1+Prix!G79)-1</f>
        <v>0.0109999999999999</v>
      </c>
      <c r="L79" s="63" t="n">
        <f aca="false">(1+H79)/(1+Prix!H79)-1</f>
        <v>0.0109999999999999</v>
      </c>
      <c r="M79" s="63" t="n">
        <f aca="false">(1+I79)/(1+Prix!I79)-1</f>
        <v>0.0109999999999999</v>
      </c>
      <c r="N79" s="127" t="n">
        <f aca="false">(1+J79)/(1+Prix!J79)-1</f>
        <v>0.0109999999999999</v>
      </c>
    </row>
    <row r="80" customFormat="false" ht="15" hidden="false" customHeight="false" outlineLevel="0" collapsed="false">
      <c r="B80" s="122" t="n">
        <v>2023</v>
      </c>
      <c r="C80" s="123" t="n">
        <f aca="false">C79*(1+G80)</f>
        <v>42505.6233595565</v>
      </c>
      <c r="D80" s="124" t="n">
        <f aca="false">D79*(1+H80)</f>
        <v>42493.0104149394</v>
      </c>
      <c r="E80" s="124" t="n">
        <f aca="false">E79*(1+I80)</f>
        <v>42484.6017851947</v>
      </c>
      <c r="F80" s="125" t="n">
        <f aca="false">F79*(1+J80)</f>
        <v>42471.9888405777</v>
      </c>
      <c r="G80" s="62" t="n">
        <f aca="false">'SMPT_rég_1,8 %'!V14</f>
        <v>0.0286925</v>
      </c>
      <c r="H80" s="63" t="n">
        <f aca="false">'SMPT_rég_1,5 %'!V14</f>
        <v>0.02838725</v>
      </c>
      <c r="I80" s="63" t="n">
        <f aca="false">'SMPT_rég_1,3 %'!V14</f>
        <v>0.0281837499999999</v>
      </c>
      <c r="J80" s="65" t="n">
        <f aca="false">'SMPT_rég_1,0 %'!V14</f>
        <v>0.0278785000000001</v>
      </c>
      <c r="K80" s="126" t="n">
        <f aca="false">(1+G80)/(1+Prix!G80)-1</f>
        <v>0.0109999999999999</v>
      </c>
      <c r="L80" s="63" t="n">
        <f aca="false">(1+H80)/(1+Prix!H80)-1</f>
        <v>0.0106999999999999</v>
      </c>
      <c r="M80" s="63" t="n">
        <f aca="false">(1+I80)/(1+Prix!I80)-1</f>
        <v>0.0105</v>
      </c>
      <c r="N80" s="127" t="n">
        <f aca="false">(1+J80)/(1+Prix!J80)-1</f>
        <v>0.0102</v>
      </c>
    </row>
    <row r="81" customFormat="false" ht="15" hidden="false" customHeight="false" outlineLevel="0" collapsed="false">
      <c r="B81" s="122" t="n">
        <v>2024</v>
      </c>
      <c r="C81" s="123" t="n">
        <f aca="false">C80*(1+G81)</f>
        <v>43759.8155352153</v>
      </c>
      <c r="D81" s="124" t="n">
        <f aca="false">D80*(1+H81)</f>
        <v>43720.8884438895</v>
      </c>
      <c r="E81" s="124" t="n">
        <f aca="false">E80*(1+I81)</f>
        <v>43694.9456054531</v>
      </c>
      <c r="F81" s="125" t="n">
        <f aca="false">F80*(1+J81)</f>
        <v>43656.0441814697</v>
      </c>
      <c r="G81" s="62" t="n">
        <f aca="false">'SMPT_rég_1,8 %'!V15</f>
        <v>0.0295065000000001</v>
      </c>
      <c r="H81" s="63" t="n">
        <f aca="false">'SMPT_rég_1,5 %'!V15</f>
        <v>0.0288960000000003</v>
      </c>
      <c r="I81" s="63" t="n">
        <f aca="false">'SMPT_rég_1,3 %'!V15</f>
        <v>0.028489</v>
      </c>
      <c r="J81" s="65" t="n">
        <f aca="false">'SMPT_rég_1,0 %'!V15</f>
        <v>0.0278785000000001</v>
      </c>
      <c r="K81" s="126" t="n">
        <f aca="false">(1+G81)/(1+Prix!G81)-1</f>
        <v>0.0118</v>
      </c>
      <c r="L81" s="63" t="n">
        <f aca="false">(1+H81)/(1+Prix!H81)-1</f>
        <v>0.0112000000000001</v>
      </c>
      <c r="M81" s="63" t="n">
        <f aca="false">(1+I81)/(1+Prix!I81)-1</f>
        <v>0.0107999999999999</v>
      </c>
      <c r="N81" s="127" t="n">
        <f aca="false">(1+J81)/(1+Prix!J81)-1</f>
        <v>0.0102</v>
      </c>
    </row>
    <row r="82" customFormat="false" ht="15" hidden="false" customHeight="false" outlineLevel="0" collapsed="false">
      <c r="B82" s="122" t="n">
        <v>2025</v>
      </c>
      <c r="C82" s="123" t="n">
        <f aca="false">C81*(1+G82)</f>
        <v>45086.6350221508</v>
      </c>
      <c r="D82" s="124" t="n">
        <f aca="false">D81*(1+H82)</f>
        <v>45006.49023836</v>
      </c>
      <c r="E82" s="124" t="n">
        <f aca="false">E81*(1+I82)</f>
        <v>44953.108792953</v>
      </c>
      <c r="F82" s="125" t="n">
        <f aca="false">F81*(1+J82)</f>
        <v>44873.1092091828</v>
      </c>
      <c r="G82" s="62" t="n">
        <f aca="false">'SMPT_rég_1,8 %'!V16</f>
        <v>0.0303205</v>
      </c>
      <c r="H82" s="63" t="n">
        <f aca="false">'SMPT_rég_1,5 %'!V16</f>
        <v>0.0294047500000001</v>
      </c>
      <c r="I82" s="63" t="n">
        <f aca="false">'SMPT_rég_1,3 %'!V16</f>
        <v>0.0287942500000002</v>
      </c>
      <c r="J82" s="65" t="n">
        <f aca="false">'SMPT_rég_1,0 %'!V16</f>
        <v>0.0278785000000001</v>
      </c>
      <c r="K82" s="126" t="n">
        <f aca="false">(1+G82)/(1+Prix!G82)-1</f>
        <v>0.0125999999999999</v>
      </c>
      <c r="L82" s="63" t="n">
        <f aca="false">(1+H82)/(1+Prix!H82)-1</f>
        <v>0.0117</v>
      </c>
      <c r="M82" s="63" t="n">
        <f aca="false">(1+I82)/(1+Prix!I82)-1</f>
        <v>0.0111000000000001</v>
      </c>
      <c r="N82" s="127" t="n">
        <f aca="false">(1+J82)/(1+Prix!J82)-1</f>
        <v>0.0102</v>
      </c>
    </row>
    <row r="83" customFormat="false" ht="15" hidden="false" customHeight="false" outlineLevel="0" collapsed="false">
      <c r="B83" s="122" t="n">
        <v>2026</v>
      </c>
      <c r="C83" s="123" t="n">
        <f aca="false">C82*(1+G83)</f>
        <v>46490.3848602479</v>
      </c>
      <c r="D83" s="124" t="n">
        <f aca="false">D82*(1+H83)</f>
        <v>46352.7918841052</v>
      </c>
      <c r="E83" s="124" t="n">
        <f aca="false">E82*(1+I83)</f>
        <v>46261.2217822735</v>
      </c>
      <c r="F83" s="125" t="n">
        <f aca="false">F82*(1+J83)</f>
        <v>46124.104184271</v>
      </c>
      <c r="G83" s="62" t="n">
        <f aca="false">'SMPT_rég_1,8 %'!V17</f>
        <v>0.0311345000000001</v>
      </c>
      <c r="H83" s="63" t="n">
        <f aca="false">'SMPT_rég_1,5 %'!V17</f>
        <v>0.0299135000000001</v>
      </c>
      <c r="I83" s="63" t="n">
        <f aca="false">'SMPT_rég_1,3 %'!V17</f>
        <v>0.0290995000000001</v>
      </c>
      <c r="J83" s="65" t="n">
        <f aca="false">'SMPT_rég_1,0 %'!V17</f>
        <v>0.0278785000000001</v>
      </c>
      <c r="K83" s="126" t="n">
        <f aca="false">(1+G83)/(1+Prix!G83)-1</f>
        <v>0.0134000000000001</v>
      </c>
      <c r="L83" s="63" t="n">
        <f aca="false">(1+H83)/(1+Prix!H83)-1</f>
        <v>0.0122</v>
      </c>
      <c r="M83" s="63" t="n">
        <f aca="false">(1+I83)/(1+Prix!I83)-1</f>
        <v>0.0114000000000001</v>
      </c>
      <c r="N83" s="127" t="n">
        <f aca="false">(1+J83)/(1+Prix!J83)-1</f>
        <v>0.0102</v>
      </c>
    </row>
    <row r="84" customFormat="false" ht="15" hidden="false" customHeight="false" outlineLevel="0" collapsed="false">
      <c r="B84" s="122" t="n">
        <v>2027</v>
      </c>
      <c r="C84" s="123" t="n">
        <f aca="false">C83*(1+G84)</f>
        <v>47970.9525242961</v>
      </c>
      <c r="D84" s="124" t="n">
        <f aca="false">D83*(1+H84)</f>
        <v>47758.2317104272</v>
      </c>
      <c r="E84" s="124" t="n">
        <f aca="false">E83*(1+I84)</f>
        <v>47616.8143641595</v>
      </c>
      <c r="F84" s="125" t="n">
        <f aca="false">F83*(1+J84)</f>
        <v>47405.2818951715</v>
      </c>
      <c r="G84" s="62" t="n">
        <f aca="false">'SMPT_rég_1,8 %'!V18</f>
        <v>0.0318467500000001</v>
      </c>
      <c r="H84" s="63" t="n">
        <f aca="false">'SMPT_rég_1,5 %'!V18</f>
        <v>0.0303205</v>
      </c>
      <c r="I84" s="63" t="n">
        <f aca="false">'SMPT_rég_1,3 %'!V18</f>
        <v>0.0293030000000001</v>
      </c>
      <c r="J84" s="65" t="n">
        <f aca="false">'SMPT_rég_1,0 %'!V18</f>
        <v>0.0277767500000001</v>
      </c>
      <c r="K84" s="126" t="n">
        <f aca="false">(1+G84)/(1+Prix!G84)-1</f>
        <v>0.0141</v>
      </c>
      <c r="L84" s="63" t="n">
        <f aca="false">(1+H84)/(1+Prix!H84)-1</f>
        <v>0.0125999999999999</v>
      </c>
      <c r="M84" s="63" t="n">
        <f aca="false">(1+I84)/(1+Prix!I84)-1</f>
        <v>0.0116000000000001</v>
      </c>
      <c r="N84" s="127" t="n">
        <f aca="false">(1+J84)/(1+Prix!J84)-1</f>
        <v>0.0101</v>
      </c>
    </row>
    <row r="85" customFormat="false" ht="15" hidden="false" customHeight="false" outlineLevel="0" collapsed="false">
      <c r="B85" s="122" t="n">
        <v>2028</v>
      </c>
      <c r="C85" s="123" t="n">
        <f aca="false">C84*(1+G85)</f>
        <v>49532.8387675346</v>
      </c>
      <c r="D85" s="124" t="n">
        <f aca="false">D84*(1+H85)</f>
        <v>49225.7227753094</v>
      </c>
      <c r="E85" s="124" t="n">
        <f aca="false">E84*(1+I85)</f>
        <v>49021.8198971955</v>
      </c>
      <c r="F85" s="125" t="n">
        <f aca="false">F84*(1+J85)</f>
        <v>48717.2230716203</v>
      </c>
      <c r="G85" s="62" t="n">
        <f aca="false">'SMPT_rég_1,8 %'!V19</f>
        <v>0.032559</v>
      </c>
      <c r="H85" s="63" t="n">
        <f aca="false">'SMPT_rég_1,5 %'!V19</f>
        <v>0.0307275</v>
      </c>
      <c r="I85" s="63" t="n">
        <f aca="false">'SMPT_rég_1,3 %'!V19</f>
        <v>0.0295065000000001</v>
      </c>
      <c r="J85" s="65" t="n">
        <f aca="false">'SMPT_rég_1,0 %'!V19</f>
        <v>0.0276750000000001</v>
      </c>
      <c r="K85" s="126" t="n">
        <f aca="false">(1+G85)/(1+Prix!G85)-1</f>
        <v>0.0147999999999999</v>
      </c>
      <c r="L85" s="63" t="n">
        <f aca="false">(1+H85)/(1+Prix!H85)-1</f>
        <v>0.0129999999999999</v>
      </c>
      <c r="M85" s="63" t="n">
        <f aca="false">(1+I85)/(1+Prix!I85)-1</f>
        <v>0.0118</v>
      </c>
      <c r="N85" s="127" t="n">
        <f aca="false">(1+J85)/(1+Prix!J85)-1</f>
        <v>0.01</v>
      </c>
    </row>
    <row r="86" customFormat="false" ht="15" hidden="false" customHeight="false" outlineLevel="0" collapsed="false">
      <c r="B86" s="122" t="n">
        <v>2029</v>
      </c>
      <c r="C86" s="123" t="n">
        <f aca="false">C85*(1+G86)</f>
        <v>51185.8981957235</v>
      </c>
      <c r="D86" s="124" t="n">
        <f aca="false">D85*(1+H86)</f>
        <v>50763.3497583496</v>
      </c>
      <c r="E86" s="124" t="n">
        <f aca="false">E85*(1+I86)</f>
        <v>50483.2461365158</v>
      </c>
      <c r="F86" s="125" t="n">
        <f aca="false">F85*(1+J86)</f>
        <v>50065.4722201274</v>
      </c>
      <c r="G86" s="62" t="n">
        <f aca="false">'SMPT_rég_1,8 %'!V20</f>
        <v>0.0333730000000001</v>
      </c>
      <c r="H86" s="63" t="n">
        <f aca="false">'SMPT_rég_1,5 %'!V20</f>
        <v>0.0312362500000001</v>
      </c>
      <c r="I86" s="63" t="n">
        <f aca="false">'SMPT_rég_1,3 %'!V20</f>
        <v>0.0298117500000001</v>
      </c>
      <c r="J86" s="65" t="n">
        <f aca="false">'SMPT_rég_1,0 %'!V20</f>
        <v>0.0276750000000001</v>
      </c>
      <c r="K86" s="126" t="n">
        <f aca="false">(1+G86)/(1+Prix!G86)-1</f>
        <v>0.0156000000000001</v>
      </c>
      <c r="L86" s="63" t="n">
        <f aca="false">(1+H86)/(1+Prix!H86)-1</f>
        <v>0.0135000000000001</v>
      </c>
      <c r="M86" s="63" t="n">
        <f aca="false">(1+I86)/(1+Prix!I86)-1</f>
        <v>0.0121</v>
      </c>
      <c r="N86" s="127" t="n">
        <f aca="false">(1+J86)/(1+Prix!J86)-1</f>
        <v>0.01</v>
      </c>
    </row>
    <row r="87" customFormat="false" ht="15" hidden="false" customHeight="false" outlineLevel="0" collapsed="false">
      <c r="B87" s="122" t="n">
        <v>2030</v>
      </c>
      <c r="C87" s="123" t="n">
        <f aca="false">C86*(1+G87)</f>
        <v>52935.7904973407</v>
      </c>
      <c r="D87" s="124" t="n">
        <f aca="false">D86*(1+H87)</f>
        <v>52374.8322964284</v>
      </c>
      <c r="E87" s="124" t="n">
        <f aca="false">E86*(1+I87)</f>
        <v>52003.6500604092</v>
      </c>
      <c r="F87" s="125" t="n">
        <f aca="false">F86*(1+J87)</f>
        <v>51451.0341638195</v>
      </c>
      <c r="G87" s="62" t="n">
        <f aca="false">'SMPT_rég_1,8 %'!V21</f>
        <v>0.034187</v>
      </c>
      <c r="H87" s="63" t="n">
        <f aca="false">'SMPT_rég_1,5 %'!V21</f>
        <v>0.0317450000000001</v>
      </c>
      <c r="I87" s="63" t="n">
        <f aca="false">'SMPT_rég_1,3 %'!V21</f>
        <v>0.0301169999999999</v>
      </c>
      <c r="J87" s="65" t="n">
        <f aca="false">'SMPT_rég_1,0 %'!V21</f>
        <v>0.0276750000000001</v>
      </c>
      <c r="K87" s="126" t="n">
        <f aca="false">(1+G87)/(1+Prix!G87)-1</f>
        <v>0.0164</v>
      </c>
      <c r="L87" s="63" t="n">
        <f aca="false">(1+H87)/(1+Prix!H87)-1</f>
        <v>0.014</v>
      </c>
      <c r="M87" s="63" t="n">
        <f aca="false">(1+I87)/(1+Prix!I87)-1</f>
        <v>0.0124</v>
      </c>
      <c r="N87" s="127" t="n">
        <f aca="false">(1+J87)/(1+Prix!J87)-1</f>
        <v>0.01</v>
      </c>
    </row>
    <row r="88" customFormat="false" ht="15" hidden="false" customHeight="false" outlineLevel="0" collapsed="false">
      <c r="B88" s="122" t="n">
        <v>2031</v>
      </c>
      <c r="C88" s="123" t="n">
        <f aca="false">C87*(1+G88)</f>
        <v>54788.5961005382</v>
      </c>
      <c r="D88" s="124" t="n">
        <f aca="false">D87*(1+H88)</f>
        <v>54064.1170436094</v>
      </c>
      <c r="E88" s="124" t="n">
        <f aca="false">E87*(1+I88)</f>
        <v>53585.7181034595</v>
      </c>
      <c r="F88" s="125" t="n">
        <f aca="false">F87*(1+J88)</f>
        <v>52874.9415343032</v>
      </c>
      <c r="G88" s="62" t="n">
        <f aca="false">'SMPT_rég_1,8 %'!V22</f>
        <v>0.0350010000000003</v>
      </c>
      <c r="H88" s="63" t="n">
        <f aca="false">'SMPT_rég_1,5 %'!V22</f>
        <v>0.03225375</v>
      </c>
      <c r="I88" s="63" t="n">
        <f aca="false">'SMPT_rég_1,3 %'!V22</f>
        <v>0.03042225</v>
      </c>
      <c r="J88" s="65" t="n">
        <f aca="false">'SMPT_rég_1,0 %'!V22</f>
        <v>0.0276750000000001</v>
      </c>
      <c r="K88" s="126" t="n">
        <f aca="false">(1+G88)/(1+Prix!G88)-1</f>
        <v>0.0172000000000001</v>
      </c>
      <c r="L88" s="63" t="n">
        <f aca="false">(1+H88)/(1+Prix!H88)-1</f>
        <v>0.0145</v>
      </c>
      <c r="M88" s="63" t="n">
        <f aca="false">(1+I88)/(1+Prix!I88)-1</f>
        <v>0.0126999999999999</v>
      </c>
      <c r="N88" s="127" t="n">
        <f aca="false">(1+J88)/(1+Prix!J88)-1</f>
        <v>0.01</v>
      </c>
    </row>
    <row r="89" customFormat="false" ht="15" hidden="false" customHeight="false" outlineLevel="0" collapsed="false">
      <c r="B89" s="122" t="n">
        <v>2032</v>
      </c>
      <c r="C89" s="123" t="n">
        <f aca="false">C88*(1+G89)</f>
        <v>56750.849669879</v>
      </c>
      <c r="D89" s="124" t="n">
        <f aca="false">D88*(1+H89)</f>
        <v>55835.3926782506</v>
      </c>
      <c r="E89" s="124" t="n">
        <f aca="false">E88*(1+I89)</f>
        <v>55232.2732564835</v>
      </c>
      <c r="F89" s="125" t="n">
        <f aca="false">F88*(1+J89)</f>
        <v>54338.255541265</v>
      </c>
      <c r="G89" s="62" t="n">
        <f aca="false">'SMPT_rég_1,8 %'!V23</f>
        <v>0.0358150000000002</v>
      </c>
      <c r="H89" s="63" t="n">
        <f aca="false">'SMPT_rég_1,5 %'!V23</f>
        <v>0.0327625</v>
      </c>
      <c r="I89" s="63" t="n">
        <f aca="false">'SMPT_rég_1,3 %'!V23</f>
        <v>0.0307275</v>
      </c>
      <c r="J89" s="65" t="n">
        <f aca="false">'SMPT_rég_1,0 %'!V23</f>
        <v>0.0276750000000001</v>
      </c>
      <c r="K89" s="126" t="n">
        <f aca="false">(1+G89)/(1+Prix!G89)-1</f>
        <v>0.018</v>
      </c>
      <c r="L89" s="63" t="n">
        <f aca="false">(1+H89)/(1+Prix!H89)-1</f>
        <v>0.0149999999999999</v>
      </c>
      <c r="M89" s="63" t="n">
        <f aca="false">(1+I89)/(1+Prix!I89)-1</f>
        <v>0.0129999999999999</v>
      </c>
      <c r="N89" s="127" t="n">
        <f aca="false">(1+J89)/(1+Prix!J89)-1</f>
        <v>0.01</v>
      </c>
    </row>
    <row r="90" customFormat="false" ht="15" hidden="false" customHeight="false" outlineLevel="0" collapsed="false">
      <c r="B90" s="122" t="n">
        <v>2033</v>
      </c>
      <c r="C90" s="123" t="n">
        <f aca="false">C89*(1+G90)</f>
        <v>58783.3813508057</v>
      </c>
      <c r="D90" s="124" t="n">
        <f aca="false">D89*(1+H90)</f>
        <v>57664.6997308718</v>
      </c>
      <c r="E90" s="124" t="n">
        <f aca="false">E89*(1+I90)</f>
        <v>56929.4229329721</v>
      </c>
      <c r="F90" s="125" t="n">
        <f aca="false">F89*(1+J90)</f>
        <v>55842.0667633695</v>
      </c>
      <c r="G90" s="62" t="n">
        <f aca="false">'SMPT_rég_1,8 %'!V24</f>
        <v>0.0358150000000002</v>
      </c>
      <c r="H90" s="63" t="n">
        <f aca="false">'SMPT_rég_1,5 %'!V24</f>
        <v>0.0327625</v>
      </c>
      <c r="I90" s="63" t="n">
        <f aca="false">'SMPT_rég_1,3 %'!V24</f>
        <v>0.0307275</v>
      </c>
      <c r="J90" s="65" t="n">
        <f aca="false">'SMPT_rég_1,0 %'!V24</f>
        <v>0.0276750000000001</v>
      </c>
      <c r="K90" s="126" t="n">
        <f aca="false">(1+G90)/(1+Prix!G90)-1</f>
        <v>0.018</v>
      </c>
      <c r="L90" s="63" t="n">
        <f aca="false">(1+H90)/(1+Prix!H90)-1</f>
        <v>0.0149999999999999</v>
      </c>
      <c r="M90" s="63" t="n">
        <f aca="false">(1+I90)/(1+Prix!I90)-1</f>
        <v>0.0129999999999999</v>
      </c>
      <c r="N90" s="127" t="n">
        <f aca="false">(1+J90)/(1+Prix!J90)-1</f>
        <v>0.01</v>
      </c>
    </row>
    <row r="91" customFormat="false" ht="15" hidden="false" customHeight="false" outlineLevel="0" collapsed="false">
      <c r="B91" s="122" t="n">
        <v>2034</v>
      </c>
      <c r="C91" s="123" t="n">
        <f aca="false">C90*(1+G91)</f>
        <v>60888.7081538848</v>
      </c>
      <c r="D91" s="124" t="n">
        <f aca="false">D90*(1+H91)</f>
        <v>59553.9394558045</v>
      </c>
      <c r="E91" s="124" t="n">
        <f aca="false">E90*(1+I91)</f>
        <v>58678.721776145</v>
      </c>
      <c r="F91" s="125" t="n">
        <f aca="false">F90*(1+J91)</f>
        <v>57387.4959610458</v>
      </c>
      <c r="G91" s="62" t="n">
        <f aca="false">'SMPT_rég_1,8 %'!V25</f>
        <v>0.0358150000000002</v>
      </c>
      <c r="H91" s="63" t="n">
        <f aca="false">'SMPT_rég_1,5 %'!V25</f>
        <v>0.0327625</v>
      </c>
      <c r="I91" s="63" t="n">
        <f aca="false">'SMPT_rég_1,3 %'!V25</f>
        <v>0.0307275</v>
      </c>
      <c r="J91" s="65" t="n">
        <f aca="false">'SMPT_rég_1,0 %'!V25</f>
        <v>0.0276750000000001</v>
      </c>
      <c r="K91" s="126" t="n">
        <f aca="false">(1+G91)/(1+Prix!G91)-1</f>
        <v>0.018</v>
      </c>
      <c r="L91" s="63" t="n">
        <f aca="false">(1+H91)/(1+Prix!H91)-1</f>
        <v>0.0149999999999999</v>
      </c>
      <c r="M91" s="63" t="n">
        <f aca="false">(1+I91)/(1+Prix!I91)-1</f>
        <v>0.0129999999999999</v>
      </c>
      <c r="N91" s="127" t="n">
        <f aca="false">(1+J91)/(1+Prix!J91)-1</f>
        <v>0.01</v>
      </c>
    </row>
    <row r="92" customFormat="false" ht="15" hidden="false" customHeight="false" outlineLevel="0" collapsed="false">
      <c r="B92" s="122" t="n">
        <v>2035</v>
      </c>
      <c r="C92" s="123" t="n">
        <f aca="false">C91*(1+G92)</f>
        <v>63069.4372364162</v>
      </c>
      <c r="D92" s="124" t="n">
        <f aca="false">D91*(1+H92)</f>
        <v>61505.0753972253</v>
      </c>
      <c r="E92" s="124" t="n">
        <f aca="false">E91*(1+I92)</f>
        <v>60481.7721995215</v>
      </c>
      <c r="F92" s="125" t="n">
        <f aca="false">F91*(1+J92)</f>
        <v>58975.6949117678</v>
      </c>
      <c r="G92" s="62" t="n">
        <f aca="false">'SMPT_rég_1,8 %'!V26</f>
        <v>0.0358150000000002</v>
      </c>
      <c r="H92" s="63" t="n">
        <f aca="false">'SMPT_rég_1,5 %'!V26</f>
        <v>0.0327625</v>
      </c>
      <c r="I92" s="63" t="n">
        <f aca="false">'SMPT_rég_1,3 %'!V26</f>
        <v>0.0307275</v>
      </c>
      <c r="J92" s="65" t="n">
        <f aca="false">'SMPT_rég_1,0 %'!V26</f>
        <v>0.0276750000000001</v>
      </c>
      <c r="K92" s="126" t="n">
        <f aca="false">(1+G92)/(1+Prix!G92)-1</f>
        <v>0.018</v>
      </c>
      <c r="L92" s="63" t="n">
        <f aca="false">(1+H92)/(1+Prix!H92)-1</f>
        <v>0.0149999999999999</v>
      </c>
      <c r="M92" s="63" t="n">
        <f aca="false">(1+I92)/(1+Prix!I92)-1</f>
        <v>0.0129999999999999</v>
      </c>
      <c r="N92" s="127" t="n">
        <f aca="false">(1+J92)/(1+Prix!J92)-1</f>
        <v>0.01</v>
      </c>
    </row>
    <row r="93" customFormat="false" ht="15" hidden="false" customHeight="false" outlineLevel="0" collapsed="false">
      <c r="B93" s="122" t="n">
        <v>2036</v>
      </c>
      <c r="C93" s="123" t="n">
        <f aca="false">C92*(1+G93)</f>
        <v>65328.2691310385</v>
      </c>
      <c r="D93" s="124" t="n">
        <f aca="false">D92*(1+H93)</f>
        <v>63520.1354299269</v>
      </c>
      <c r="E93" s="124" t="n">
        <f aca="false">E92*(1+I93)</f>
        <v>62340.2258547823</v>
      </c>
      <c r="F93" s="125" t="n">
        <f aca="false">F92*(1+J93)</f>
        <v>60607.8472684509</v>
      </c>
      <c r="G93" s="62" t="n">
        <f aca="false">'SMPT_rég_1,8 %'!V27</f>
        <v>0.0358150000000002</v>
      </c>
      <c r="H93" s="63" t="n">
        <f aca="false">'SMPT_rég_1,5 %'!V27</f>
        <v>0.0327625</v>
      </c>
      <c r="I93" s="63" t="n">
        <f aca="false">'SMPT_rég_1,3 %'!V27</f>
        <v>0.0307275</v>
      </c>
      <c r="J93" s="65" t="n">
        <f aca="false">'SMPT_rég_1,0 %'!V27</f>
        <v>0.0276750000000001</v>
      </c>
      <c r="K93" s="126" t="n">
        <f aca="false">(1+G93)/(1+Prix!G93)-1</f>
        <v>0.018</v>
      </c>
      <c r="L93" s="63" t="n">
        <f aca="false">(1+H93)/(1+Prix!H93)-1</f>
        <v>0.0149999999999999</v>
      </c>
      <c r="M93" s="63" t="n">
        <f aca="false">(1+I93)/(1+Prix!I93)-1</f>
        <v>0.0129999999999999</v>
      </c>
      <c r="N93" s="127" t="n">
        <f aca="false">(1+J93)/(1+Prix!J93)-1</f>
        <v>0.01</v>
      </c>
    </row>
    <row r="94" customFormat="false" ht="15" hidden="false" customHeight="false" outlineLevel="0" collapsed="false">
      <c r="B94" s="122" t="n">
        <v>2037</v>
      </c>
      <c r="C94" s="123" t="n">
        <f aca="false">C93*(1+G94)</f>
        <v>67668.0010899666</v>
      </c>
      <c r="D94" s="124" t="n">
        <f aca="false">D93*(1+H94)</f>
        <v>65601.2138669499</v>
      </c>
      <c r="E94" s="124" t="n">
        <f aca="false">E93*(1+I94)</f>
        <v>64255.7851447352</v>
      </c>
      <c r="F94" s="125" t="n">
        <f aca="false">F93*(1+J94)</f>
        <v>62285.1694416053</v>
      </c>
      <c r="G94" s="62" t="n">
        <f aca="false">'SMPT_rég_1,8 %'!V28</f>
        <v>0.0358150000000002</v>
      </c>
      <c r="H94" s="63" t="n">
        <f aca="false">'SMPT_rég_1,5 %'!V28</f>
        <v>0.0327625</v>
      </c>
      <c r="I94" s="63" t="n">
        <f aca="false">'SMPT_rég_1,3 %'!V28</f>
        <v>0.0307275</v>
      </c>
      <c r="J94" s="65" t="n">
        <f aca="false">'SMPT_rég_1,0 %'!V28</f>
        <v>0.0276750000000001</v>
      </c>
      <c r="K94" s="126" t="n">
        <f aca="false">(1+G94)/(1+Prix!G94)-1</f>
        <v>0.018</v>
      </c>
      <c r="L94" s="63" t="n">
        <f aca="false">(1+H94)/(1+Prix!H94)-1</f>
        <v>0.0149999999999999</v>
      </c>
      <c r="M94" s="63" t="n">
        <f aca="false">(1+I94)/(1+Prix!I94)-1</f>
        <v>0.0129999999999999</v>
      </c>
      <c r="N94" s="127" t="n">
        <f aca="false">(1+J94)/(1+Prix!J94)-1</f>
        <v>0.01</v>
      </c>
    </row>
    <row r="95" customFormat="false" ht="15" hidden="false" customHeight="false" outlineLevel="0" collapsed="false">
      <c r="B95" s="122" t="n">
        <v>2038</v>
      </c>
      <c r="C95" s="123" t="n">
        <f aca="false">C94*(1+G95)</f>
        <v>70091.5305490038</v>
      </c>
      <c r="D95" s="124" t="n">
        <f aca="false">D94*(1+H95)</f>
        <v>67750.4736362658</v>
      </c>
      <c r="E95" s="124" t="n">
        <f aca="false">E94*(1+I95)</f>
        <v>66230.20478277</v>
      </c>
      <c r="F95" s="125" t="n">
        <f aca="false">F94*(1+J95)</f>
        <v>64008.9115059018</v>
      </c>
      <c r="G95" s="62" t="n">
        <f aca="false">'SMPT_rég_1,8 %'!V29</f>
        <v>0.0358150000000002</v>
      </c>
      <c r="H95" s="63" t="n">
        <f aca="false">'SMPT_rég_1,5 %'!V29</f>
        <v>0.0327625</v>
      </c>
      <c r="I95" s="63" t="n">
        <f aca="false">'SMPT_rég_1,3 %'!V29</f>
        <v>0.0307275</v>
      </c>
      <c r="J95" s="65" t="n">
        <f aca="false">'SMPT_rég_1,0 %'!V29</f>
        <v>0.0276750000000001</v>
      </c>
      <c r="K95" s="126" t="n">
        <f aca="false">(1+G95)/(1+Prix!G95)-1</f>
        <v>0.018</v>
      </c>
      <c r="L95" s="63" t="n">
        <f aca="false">(1+H95)/(1+Prix!H95)-1</f>
        <v>0.0149999999999999</v>
      </c>
      <c r="M95" s="63" t="n">
        <f aca="false">(1+I95)/(1+Prix!I95)-1</f>
        <v>0.0129999999999999</v>
      </c>
      <c r="N95" s="127" t="n">
        <f aca="false">(1+J95)/(1+Prix!J95)-1</f>
        <v>0.01</v>
      </c>
    </row>
    <row r="96" customFormat="false" ht="15" hidden="false" customHeight="false" outlineLevel="0" collapsed="false">
      <c r="B96" s="122" t="n">
        <v>2039</v>
      </c>
      <c r="C96" s="123" t="n">
        <f aca="false">C95*(1+G96)</f>
        <v>72601.8587156163</v>
      </c>
      <c r="D96" s="124" t="n">
        <f aca="false">D95*(1+H96)</f>
        <v>69970.148528774</v>
      </c>
      <c r="E96" s="124" t="n">
        <f aca="false">E95*(1+I96)</f>
        <v>68265.2934002326</v>
      </c>
      <c r="F96" s="125" t="n">
        <f aca="false">F95*(1+J96)</f>
        <v>65780.3581318276</v>
      </c>
      <c r="G96" s="62" t="n">
        <f aca="false">'SMPT_rég_1,8 %'!V30</f>
        <v>0.0358150000000002</v>
      </c>
      <c r="H96" s="63" t="n">
        <f aca="false">'SMPT_rég_1,5 %'!V30</f>
        <v>0.0327625</v>
      </c>
      <c r="I96" s="63" t="n">
        <f aca="false">'SMPT_rég_1,3 %'!V30</f>
        <v>0.0307275</v>
      </c>
      <c r="J96" s="65" t="n">
        <f aca="false">'SMPT_rég_1,0 %'!V30</f>
        <v>0.0276750000000001</v>
      </c>
      <c r="K96" s="126" t="n">
        <f aca="false">(1+G96)/(1+Prix!G96)-1</f>
        <v>0.018</v>
      </c>
      <c r="L96" s="63" t="n">
        <f aca="false">(1+H96)/(1+Prix!H96)-1</f>
        <v>0.0149999999999999</v>
      </c>
      <c r="M96" s="63" t="n">
        <f aca="false">(1+I96)/(1+Prix!I96)-1</f>
        <v>0.0129999999999999</v>
      </c>
      <c r="N96" s="127" t="n">
        <f aca="false">(1+J96)/(1+Prix!J96)-1</f>
        <v>0.01</v>
      </c>
    </row>
    <row r="97" customFormat="false" ht="15" hidden="false" customHeight="false" outlineLevel="0" collapsed="false">
      <c r="B97" s="122" t="n">
        <v>2040</v>
      </c>
      <c r="C97" s="123" t="n">
        <f aca="false">C96*(1+G97)</f>
        <v>75202.0942855162</v>
      </c>
      <c r="D97" s="124" t="n">
        <f aca="false">D96*(1+H97)</f>
        <v>72262.5455199479</v>
      </c>
      <c r="E97" s="124" t="n">
        <f aca="false">E96*(1+I97)</f>
        <v>70362.9152031882</v>
      </c>
      <c r="F97" s="125" t="n">
        <f aca="false">F96*(1+J97)</f>
        <v>67600.8295431259</v>
      </c>
      <c r="G97" s="62" t="n">
        <f aca="false">'SMPT_rég_1,8 %'!V31</f>
        <v>0.0358150000000002</v>
      </c>
      <c r="H97" s="63" t="n">
        <f aca="false">'SMPT_rég_1,5 %'!V31</f>
        <v>0.0327625</v>
      </c>
      <c r="I97" s="63" t="n">
        <f aca="false">'SMPT_rég_1,3 %'!V31</f>
        <v>0.0307275</v>
      </c>
      <c r="J97" s="65" t="n">
        <f aca="false">'SMPT_rég_1,0 %'!V31</f>
        <v>0.0276750000000001</v>
      </c>
      <c r="K97" s="126" t="n">
        <f aca="false">(1+G97)/(1+Prix!G97)-1</f>
        <v>0.018</v>
      </c>
      <c r="L97" s="63" t="n">
        <f aca="false">(1+H97)/(1+Prix!H97)-1</f>
        <v>0.0149999999999999</v>
      </c>
      <c r="M97" s="63" t="n">
        <f aca="false">(1+I97)/(1+Prix!I97)-1</f>
        <v>0.0129999999999999</v>
      </c>
      <c r="N97" s="127" t="n">
        <f aca="false">(1+J97)/(1+Prix!J97)-1</f>
        <v>0.01</v>
      </c>
    </row>
    <row r="98" customFormat="false" ht="15" hidden="false" customHeight="false" outlineLevel="0" collapsed="false">
      <c r="B98" s="122" t="n">
        <v>2041</v>
      </c>
      <c r="C98" s="123" t="n">
        <f aca="false">C97*(1+G98)</f>
        <v>77895.4572923519</v>
      </c>
      <c r="D98" s="124" t="n">
        <f aca="false">D97*(1+H98)</f>
        <v>74630.0471675452</v>
      </c>
      <c r="E98" s="124" t="n">
        <f aca="false">E97*(1+I98)</f>
        <v>72524.9916800942</v>
      </c>
      <c r="F98" s="125" t="n">
        <f aca="false">F97*(1+J98)</f>
        <v>69471.682500732</v>
      </c>
      <c r="G98" s="62" t="n">
        <f aca="false">'SMPT_rég_1,8 %'!V32</f>
        <v>0.0358150000000002</v>
      </c>
      <c r="H98" s="63" t="n">
        <f aca="false">'SMPT_rég_1,5 %'!V32</f>
        <v>0.0327625</v>
      </c>
      <c r="I98" s="63" t="n">
        <f aca="false">'SMPT_rég_1,3 %'!V32</f>
        <v>0.0307275</v>
      </c>
      <c r="J98" s="65" t="n">
        <f aca="false">'SMPT_rég_1,0 %'!V32</f>
        <v>0.0276750000000001</v>
      </c>
      <c r="K98" s="126" t="n">
        <f aca="false">(1+G98)/(1+Prix!G98)-1</f>
        <v>0.018</v>
      </c>
      <c r="L98" s="63" t="n">
        <f aca="false">(1+H98)/(1+Prix!H98)-1</f>
        <v>0.0149999999999999</v>
      </c>
      <c r="M98" s="63" t="n">
        <f aca="false">(1+I98)/(1+Prix!I98)-1</f>
        <v>0.0129999999999999</v>
      </c>
      <c r="N98" s="127" t="n">
        <f aca="false">(1+J98)/(1+Prix!J98)-1</f>
        <v>0.01</v>
      </c>
    </row>
    <row r="99" customFormat="false" ht="15" hidden="false" customHeight="false" outlineLevel="0" collapsed="false">
      <c r="B99" s="122" t="n">
        <v>2042</v>
      </c>
      <c r="C99" s="123" t="n">
        <f aca="false">C98*(1+G99)</f>
        <v>80685.2830952775</v>
      </c>
      <c r="D99" s="124" t="n">
        <f aca="false">D98*(1+H99)</f>
        <v>77075.1140878719</v>
      </c>
      <c r="E99" s="124" t="n">
        <f aca="false">E98*(1+I99)</f>
        <v>74753.5033619443</v>
      </c>
      <c r="F99" s="125" t="n">
        <f aca="false">F98*(1+J99)</f>
        <v>71394.3113139397</v>
      </c>
      <c r="G99" s="62" t="n">
        <f aca="false">'SMPT_rég_1,8 %'!V33</f>
        <v>0.0358150000000002</v>
      </c>
      <c r="H99" s="63" t="n">
        <f aca="false">'SMPT_rég_1,5 %'!V33</f>
        <v>0.0327625</v>
      </c>
      <c r="I99" s="63" t="n">
        <f aca="false">'SMPT_rég_1,3 %'!V33</f>
        <v>0.0307275</v>
      </c>
      <c r="J99" s="65" t="n">
        <f aca="false">'SMPT_rég_1,0 %'!V33</f>
        <v>0.0276750000000001</v>
      </c>
      <c r="K99" s="126" t="n">
        <f aca="false">(1+G99)/(1+Prix!G99)-1</f>
        <v>0.018</v>
      </c>
      <c r="L99" s="63" t="n">
        <f aca="false">(1+H99)/(1+Prix!H99)-1</f>
        <v>0.0149999999999999</v>
      </c>
      <c r="M99" s="63" t="n">
        <f aca="false">(1+I99)/(1+Prix!I99)-1</f>
        <v>0.0129999999999999</v>
      </c>
      <c r="N99" s="127" t="n">
        <f aca="false">(1+J99)/(1+Prix!J99)-1</f>
        <v>0.01</v>
      </c>
    </row>
    <row r="100" customFormat="false" ht="15" hidden="false" customHeight="false" outlineLevel="0" collapsed="false">
      <c r="B100" s="122" t="n">
        <v>2043</v>
      </c>
      <c r="C100" s="123" t="n">
        <f aca="false">C99*(1+G100)</f>
        <v>83575.0265093349</v>
      </c>
      <c r="D100" s="124" t="n">
        <f aca="false">D99*(1+H100)</f>
        <v>79600.2875131758</v>
      </c>
      <c r="E100" s="124" t="n">
        <f aca="false">E99*(1+I100)</f>
        <v>77050.4916364984</v>
      </c>
      <c r="F100" s="125" t="n">
        <f aca="false">F99*(1+J100)</f>
        <v>73370.148879553</v>
      </c>
      <c r="G100" s="62" t="n">
        <f aca="false">'SMPT_rég_1,8 %'!V34</f>
        <v>0.0358150000000002</v>
      </c>
      <c r="H100" s="63" t="n">
        <f aca="false">'SMPT_rég_1,5 %'!V34</f>
        <v>0.0327625</v>
      </c>
      <c r="I100" s="63" t="n">
        <f aca="false">'SMPT_rég_1,3 %'!V34</f>
        <v>0.0307275</v>
      </c>
      <c r="J100" s="65" t="n">
        <f aca="false">'SMPT_rég_1,0 %'!V34</f>
        <v>0.0276750000000001</v>
      </c>
      <c r="K100" s="126" t="n">
        <f aca="false">(1+G100)/(1+Prix!G100)-1</f>
        <v>0.018</v>
      </c>
      <c r="L100" s="63" t="n">
        <f aca="false">(1+H100)/(1+Prix!H100)-1</f>
        <v>0.0149999999999999</v>
      </c>
      <c r="M100" s="63" t="n">
        <f aca="false">(1+I100)/(1+Prix!I100)-1</f>
        <v>0.0129999999999999</v>
      </c>
      <c r="N100" s="127" t="n">
        <f aca="false">(1+J100)/(1+Prix!J100)-1</f>
        <v>0.01</v>
      </c>
    </row>
    <row r="101" customFormat="false" ht="15" hidden="false" customHeight="false" outlineLevel="0" collapsed="false">
      <c r="B101" s="122" t="n">
        <v>2044</v>
      </c>
      <c r="C101" s="123" t="n">
        <f aca="false">C100*(1+G101)</f>
        <v>86568.2660837668</v>
      </c>
      <c r="D101" s="124" t="n">
        <f aca="false">D100*(1+H101)</f>
        <v>82208.1919328263</v>
      </c>
      <c r="E101" s="124" t="n">
        <f aca="false">E100*(1+I101)</f>
        <v>79418.0606182589</v>
      </c>
      <c r="F101" s="125" t="n">
        <f aca="false">F100*(1+J101)</f>
        <v>75400.6677497946</v>
      </c>
      <c r="G101" s="62" t="n">
        <f aca="false">'SMPT_rég_1,8 %'!V35</f>
        <v>0.0358150000000002</v>
      </c>
      <c r="H101" s="63" t="n">
        <f aca="false">'SMPT_rég_1,5 %'!V35</f>
        <v>0.0327625</v>
      </c>
      <c r="I101" s="63" t="n">
        <f aca="false">'SMPT_rég_1,3 %'!V35</f>
        <v>0.0307275</v>
      </c>
      <c r="J101" s="65" t="n">
        <f aca="false">'SMPT_rég_1,0 %'!V35</f>
        <v>0.0276750000000001</v>
      </c>
      <c r="K101" s="126" t="n">
        <f aca="false">(1+G101)/(1+Prix!G101)-1</f>
        <v>0.018</v>
      </c>
      <c r="L101" s="63" t="n">
        <f aca="false">(1+H101)/(1+Prix!H101)-1</f>
        <v>0.0149999999999999</v>
      </c>
      <c r="M101" s="63" t="n">
        <f aca="false">(1+I101)/(1+Prix!I101)-1</f>
        <v>0.0129999999999999</v>
      </c>
      <c r="N101" s="127" t="n">
        <f aca="false">(1+J101)/(1+Prix!J101)-1</f>
        <v>0.01</v>
      </c>
    </row>
    <row r="102" customFormat="false" ht="15" hidden="false" customHeight="false" outlineLevel="0" collapsed="false">
      <c r="B102" s="122" t="n">
        <v>2045</v>
      </c>
      <c r="C102" s="123" t="n">
        <f aca="false">C101*(1+G102)</f>
        <v>89668.7085335569</v>
      </c>
      <c r="D102" s="124" t="n">
        <f aca="false">D101*(1+H102)</f>
        <v>84901.5378210255</v>
      </c>
      <c r="E102" s="124" t="n">
        <f aca="false">E101*(1+I102)</f>
        <v>81858.3790759065</v>
      </c>
      <c r="F102" s="125" t="n">
        <f aca="false">F101*(1+J102)</f>
        <v>77487.3812297702</v>
      </c>
      <c r="G102" s="62" t="n">
        <f aca="false">'SMPT_rég_1,8 %'!V36</f>
        <v>0.0358150000000002</v>
      </c>
      <c r="H102" s="63" t="n">
        <f aca="false">'SMPT_rég_1,5 %'!V36</f>
        <v>0.0327625</v>
      </c>
      <c r="I102" s="63" t="n">
        <f aca="false">'SMPT_rég_1,3 %'!V36</f>
        <v>0.0307275</v>
      </c>
      <c r="J102" s="65" t="n">
        <f aca="false">'SMPT_rég_1,0 %'!V36</f>
        <v>0.0276750000000001</v>
      </c>
      <c r="K102" s="126" t="n">
        <f aca="false">(1+G102)/(1+Prix!G102)-1</f>
        <v>0.018</v>
      </c>
      <c r="L102" s="63" t="n">
        <f aca="false">(1+H102)/(1+Prix!H102)-1</f>
        <v>0.0149999999999999</v>
      </c>
      <c r="M102" s="63" t="n">
        <f aca="false">(1+I102)/(1+Prix!I102)-1</f>
        <v>0.0129999999999999</v>
      </c>
      <c r="N102" s="127" t="n">
        <f aca="false">(1+J102)/(1+Prix!J102)-1</f>
        <v>0.01</v>
      </c>
    </row>
    <row r="103" customFormat="false" ht="15" hidden="false" customHeight="false" outlineLevel="0" collapsed="false">
      <c r="B103" s="122" t="n">
        <v>2046</v>
      </c>
      <c r="C103" s="123" t="n">
        <f aca="false">C102*(1+G103)</f>
        <v>92880.1933296862</v>
      </c>
      <c r="D103" s="124" t="n">
        <f aca="false">D102*(1+H103)</f>
        <v>87683.1244538868</v>
      </c>
      <c r="E103" s="124" t="n">
        <f aca="false">E102*(1+I103)</f>
        <v>84373.6824189614</v>
      </c>
      <c r="F103" s="125" t="n">
        <f aca="false">F102*(1+J103)</f>
        <v>79631.8445053041</v>
      </c>
      <c r="G103" s="62" t="n">
        <f aca="false">'SMPT_rég_1,8 %'!V37</f>
        <v>0.0358150000000002</v>
      </c>
      <c r="H103" s="63" t="n">
        <f aca="false">'SMPT_rég_1,5 %'!V37</f>
        <v>0.0327625</v>
      </c>
      <c r="I103" s="63" t="n">
        <f aca="false">'SMPT_rég_1,3 %'!V37</f>
        <v>0.0307275</v>
      </c>
      <c r="J103" s="65" t="n">
        <f aca="false">'SMPT_rég_1,0 %'!V37</f>
        <v>0.0276750000000001</v>
      </c>
      <c r="K103" s="126" t="n">
        <f aca="false">(1+G103)/(1+Prix!G103)-1</f>
        <v>0.018</v>
      </c>
      <c r="L103" s="63" t="n">
        <f aca="false">(1+H103)/(1+Prix!H103)-1</f>
        <v>0.0149999999999999</v>
      </c>
      <c r="M103" s="63" t="n">
        <f aca="false">(1+I103)/(1+Prix!I103)-1</f>
        <v>0.0129999999999999</v>
      </c>
      <c r="N103" s="127" t="n">
        <f aca="false">(1+J103)/(1+Prix!J103)-1</f>
        <v>0.01</v>
      </c>
    </row>
    <row r="104" customFormat="false" ht="15" hidden="false" customHeight="false" outlineLevel="0" collapsed="false">
      <c r="B104" s="122" t="n">
        <v>2047</v>
      </c>
      <c r="C104" s="123" t="n">
        <f aca="false">C103*(1+G104)</f>
        <v>96206.6974537889</v>
      </c>
      <c r="D104" s="124" t="n">
        <f aca="false">D103*(1+H104)</f>
        <v>90555.8428188073</v>
      </c>
      <c r="E104" s="124" t="n">
        <f aca="false">E103*(1+I104)</f>
        <v>86966.27474549</v>
      </c>
      <c r="F104" s="125" t="n">
        <f aca="false">F103*(1+J104)</f>
        <v>81835.6558019884</v>
      </c>
      <c r="G104" s="62" t="n">
        <f aca="false">'SMPT_rég_1,8 %'!V38</f>
        <v>0.0358150000000002</v>
      </c>
      <c r="H104" s="63" t="n">
        <f aca="false">'SMPT_rég_1,5 %'!V38</f>
        <v>0.0327625</v>
      </c>
      <c r="I104" s="63" t="n">
        <f aca="false">'SMPT_rég_1,3 %'!V38</f>
        <v>0.0307275</v>
      </c>
      <c r="J104" s="65" t="n">
        <f aca="false">'SMPT_rég_1,0 %'!V38</f>
        <v>0.0276750000000001</v>
      </c>
      <c r="K104" s="126" t="n">
        <f aca="false">(1+G104)/(1+Prix!G104)-1</f>
        <v>0.018</v>
      </c>
      <c r="L104" s="63" t="n">
        <f aca="false">(1+H104)/(1+Prix!H104)-1</f>
        <v>0.0149999999999999</v>
      </c>
      <c r="M104" s="63" t="n">
        <f aca="false">(1+I104)/(1+Prix!I104)-1</f>
        <v>0.0129999999999999</v>
      </c>
      <c r="N104" s="127" t="n">
        <f aca="false">(1+J104)/(1+Prix!J104)-1</f>
        <v>0.01</v>
      </c>
    </row>
    <row r="105" customFormat="false" ht="15" hidden="false" customHeight="false" outlineLevel="0" collapsed="false">
      <c r="B105" s="122" t="n">
        <v>2048</v>
      </c>
      <c r="C105" s="123" t="n">
        <f aca="false">C104*(1+G105)</f>
        <v>99652.3403230964</v>
      </c>
      <c r="D105" s="124" t="n">
        <f aca="false">D104*(1+H105)</f>
        <v>93522.6786191585</v>
      </c>
      <c r="E105" s="124" t="n">
        <f aca="false">E104*(1+I105)</f>
        <v>89638.5309527321</v>
      </c>
      <c r="F105" s="125" t="n">
        <f aca="false">F104*(1+J105)</f>
        <v>84100.4575763084</v>
      </c>
      <c r="G105" s="62" t="n">
        <f aca="false">'SMPT_rég_1,8 %'!V39</f>
        <v>0.0358150000000002</v>
      </c>
      <c r="H105" s="63" t="n">
        <f aca="false">'SMPT_rég_1,5 %'!V39</f>
        <v>0.0327625</v>
      </c>
      <c r="I105" s="63" t="n">
        <f aca="false">'SMPT_rég_1,3 %'!V39</f>
        <v>0.0307275</v>
      </c>
      <c r="J105" s="65" t="n">
        <f aca="false">'SMPT_rég_1,0 %'!V39</f>
        <v>0.0276750000000001</v>
      </c>
      <c r="K105" s="126" t="n">
        <f aca="false">(1+G105)/(1+Prix!G105)-1</f>
        <v>0.018</v>
      </c>
      <c r="L105" s="63" t="n">
        <f aca="false">(1+H105)/(1+Prix!H105)-1</f>
        <v>0.0149999999999999</v>
      </c>
      <c r="M105" s="63" t="n">
        <f aca="false">(1+I105)/(1+Prix!I105)-1</f>
        <v>0.0129999999999999</v>
      </c>
      <c r="N105" s="127" t="n">
        <f aca="false">(1+J105)/(1+Prix!J105)-1</f>
        <v>0.01</v>
      </c>
    </row>
    <row r="106" customFormat="false" ht="15" hidden="false" customHeight="false" outlineLevel="0" collapsed="false">
      <c r="B106" s="122" t="n">
        <v>2049</v>
      </c>
      <c r="C106" s="123" t="n">
        <f aca="false">C105*(1+G106)</f>
        <v>103221.388891768</v>
      </c>
      <c r="D106" s="124" t="n">
        <f aca="false">D105*(1+H106)</f>
        <v>96586.7153774187</v>
      </c>
      <c r="E106" s="124" t="n">
        <f aca="false">E105*(1+I106)</f>
        <v>92392.8989125821</v>
      </c>
      <c r="F106" s="125" t="n">
        <f aca="false">F105*(1+J106)</f>
        <v>86427.9377397328</v>
      </c>
      <c r="G106" s="62" t="n">
        <f aca="false">'SMPT_rég_1,8 %'!V40</f>
        <v>0.0358150000000002</v>
      </c>
      <c r="H106" s="63" t="n">
        <f aca="false">'SMPT_rég_1,5 %'!V40</f>
        <v>0.0327625</v>
      </c>
      <c r="I106" s="63" t="n">
        <f aca="false">'SMPT_rég_1,3 %'!V40</f>
        <v>0.0307275</v>
      </c>
      <c r="J106" s="65" t="n">
        <f aca="false">'SMPT_rég_1,0 %'!V40</f>
        <v>0.0276750000000001</v>
      </c>
      <c r="K106" s="126" t="n">
        <f aca="false">(1+G106)/(1+Prix!G106)-1</f>
        <v>0.018</v>
      </c>
      <c r="L106" s="63" t="n">
        <f aca="false">(1+H106)/(1+Prix!H106)-1</f>
        <v>0.0149999999999999</v>
      </c>
      <c r="M106" s="63" t="n">
        <f aca="false">(1+I106)/(1+Prix!I106)-1</f>
        <v>0.0129999999999999</v>
      </c>
      <c r="N106" s="127" t="n">
        <f aca="false">(1+J106)/(1+Prix!J106)-1</f>
        <v>0.01</v>
      </c>
    </row>
    <row r="107" customFormat="false" ht="15" hidden="false" customHeight="false" outlineLevel="0" collapsed="false">
      <c r="B107" s="122" t="n">
        <v>2050</v>
      </c>
      <c r="C107" s="123" t="n">
        <f aca="false">C106*(1+G107)</f>
        <v>106918.262934927</v>
      </c>
      <c r="D107" s="124" t="n">
        <f aca="false">D106*(1+H107)</f>
        <v>99751.1376399713</v>
      </c>
      <c r="E107" s="124" t="n">
        <f aca="false">E106*(1+I107)</f>
        <v>95231.9017139185</v>
      </c>
      <c r="F107" s="125" t="n">
        <f aca="false">F106*(1+J107)</f>
        <v>88819.8309166799</v>
      </c>
      <c r="G107" s="62" t="n">
        <f aca="false">'SMPT_rég_1,8 %'!V41</f>
        <v>0.0358150000000002</v>
      </c>
      <c r="H107" s="63" t="n">
        <f aca="false">'SMPT_rég_1,5 %'!V41</f>
        <v>0.0327625</v>
      </c>
      <c r="I107" s="63" t="n">
        <f aca="false">'SMPT_rég_1,3 %'!V41</f>
        <v>0.0307275</v>
      </c>
      <c r="J107" s="65" t="n">
        <f aca="false">'SMPT_rég_1,0 %'!V41</f>
        <v>0.0276750000000001</v>
      </c>
      <c r="K107" s="126" t="n">
        <f aca="false">(1+G107)/(1+Prix!G107)-1</f>
        <v>0.018</v>
      </c>
      <c r="L107" s="63" t="n">
        <f aca="false">(1+H107)/(1+Prix!H107)-1</f>
        <v>0.0149999999999999</v>
      </c>
      <c r="M107" s="63" t="n">
        <f aca="false">(1+I107)/(1+Prix!I107)-1</f>
        <v>0.0129999999999999</v>
      </c>
      <c r="N107" s="127" t="n">
        <f aca="false">(1+J107)/(1+Prix!J107)-1</f>
        <v>0.01</v>
      </c>
    </row>
    <row r="108" customFormat="false" ht="15" hidden="false" customHeight="false" outlineLevel="0" collapsed="false">
      <c r="B108" s="122" t="n">
        <v>2051</v>
      </c>
      <c r="C108" s="123" t="n">
        <f aca="false">C107*(1+G108)</f>
        <v>110747.540521941</v>
      </c>
      <c r="D108" s="124" t="n">
        <f aca="false">D107*(1+H108)</f>
        <v>103019.234286901</v>
      </c>
      <c r="E108" s="124" t="n">
        <f aca="false">E107*(1+I108)</f>
        <v>98158.1399738329</v>
      </c>
      <c r="F108" s="125" t="n">
        <f aca="false">F107*(1+J108)</f>
        <v>91277.919737299</v>
      </c>
      <c r="G108" s="62" t="n">
        <f aca="false">'SMPT_rég_1,8 %'!V42</f>
        <v>0.0358150000000002</v>
      </c>
      <c r="H108" s="63" t="n">
        <f aca="false">'SMPT_rég_1,5 %'!V42</f>
        <v>0.0327625</v>
      </c>
      <c r="I108" s="63" t="n">
        <f aca="false">'SMPT_rég_1,3 %'!V42</f>
        <v>0.0307275</v>
      </c>
      <c r="J108" s="65" t="n">
        <f aca="false">'SMPT_rég_1,0 %'!V42</f>
        <v>0.0276750000000001</v>
      </c>
      <c r="K108" s="126" t="n">
        <f aca="false">(1+G108)/(1+Prix!G108)-1</f>
        <v>0.018</v>
      </c>
      <c r="L108" s="63" t="n">
        <f aca="false">(1+H108)/(1+Prix!H108)-1</f>
        <v>0.0149999999999999</v>
      </c>
      <c r="M108" s="63" t="n">
        <f aca="false">(1+I108)/(1+Prix!I108)-1</f>
        <v>0.0129999999999999</v>
      </c>
      <c r="N108" s="127" t="n">
        <f aca="false">(1+J108)/(1+Prix!J108)-1</f>
        <v>0.01</v>
      </c>
    </row>
    <row r="109" customFormat="false" ht="15" hidden="false" customHeight="false" outlineLevel="0" collapsed="false">
      <c r="B109" s="122" t="n">
        <v>2052</v>
      </c>
      <c r="C109" s="123" t="n">
        <f aca="false">C108*(1+G109)</f>
        <v>114713.963685735</v>
      </c>
      <c r="D109" s="124" t="n">
        <f aca="false">D108*(1+H109)</f>
        <v>106394.401950226</v>
      </c>
      <c r="E109" s="124" t="n">
        <f aca="false">E108*(1+I109)</f>
        <v>101174.294219879</v>
      </c>
      <c r="F109" s="125" t="n">
        <f aca="false">F108*(1+J109)</f>
        <v>93804.0361660288</v>
      </c>
      <c r="G109" s="62" t="n">
        <f aca="false">'SMPT_rég_1,8 %'!V43</f>
        <v>0.0358150000000002</v>
      </c>
      <c r="H109" s="63" t="n">
        <f aca="false">'SMPT_rég_1,5 %'!V43</f>
        <v>0.0327625</v>
      </c>
      <c r="I109" s="63" t="n">
        <f aca="false">'SMPT_rég_1,3 %'!V43</f>
        <v>0.0307275</v>
      </c>
      <c r="J109" s="65" t="n">
        <f aca="false">'SMPT_rég_1,0 %'!V43</f>
        <v>0.0276750000000001</v>
      </c>
      <c r="K109" s="126" t="n">
        <f aca="false">(1+G109)/(1+Prix!G109)-1</f>
        <v>0.018</v>
      </c>
      <c r="L109" s="63" t="n">
        <f aca="false">(1+H109)/(1+Prix!H109)-1</f>
        <v>0.0149999999999999</v>
      </c>
      <c r="M109" s="63" t="n">
        <f aca="false">(1+I109)/(1+Prix!I109)-1</f>
        <v>0.0129999999999999</v>
      </c>
      <c r="N109" s="127" t="n">
        <f aca="false">(1+J109)/(1+Prix!J109)-1</f>
        <v>0.01</v>
      </c>
    </row>
    <row r="110" customFormat="false" ht="15" hidden="false" customHeight="false" outlineLevel="0" collapsed="false">
      <c r="B110" s="122" t="n">
        <v>2053</v>
      </c>
      <c r="C110" s="123" t="n">
        <f aca="false">C109*(1+G110)</f>
        <v>118822.444295139</v>
      </c>
      <c r="D110" s="124" t="n">
        <f aca="false">D109*(1+H110)</f>
        <v>109880.14854412</v>
      </c>
      <c r="E110" s="124" t="n">
        <f aca="false">E109*(1+I110)</f>
        <v>104283.12734552</v>
      </c>
      <c r="F110" s="125" t="n">
        <f aca="false">F109*(1+J110)</f>
        <v>96400.0628669237</v>
      </c>
      <c r="G110" s="62" t="n">
        <f aca="false">'SMPT_rég_1,8 %'!V44</f>
        <v>0.0358150000000002</v>
      </c>
      <c r="H110" s="63" t="n">
        <f aca="false">'SMPT_rég_1,5 %'!V44</f>
        <v>0.0327625</v>
      </c>
      <c r="I110" s="63" t="n">
        <f aca="false">'SMPT_rég_1,3 %'!V44</f>
        <v>0.0307275</v>
      </c>
      <c r="J110" s="65" t="n">
        <f aca="false">'SMPT_rég_1,0 %'!V44</f>
        <v>0.0276750000000001</v>
      </c>
      <c r="K110" s="126" t="n">
        <f aca="false">(1+G110)/(1+Prix!G110)-1</f>
        <v>0.018</v>
      </c>
      <c r="L110" s="63" t="n">
        <f aca="false">(1+H110)/(1+Prix!H110)-1</f>
        <v>0.0149999999999999</v>
      </c>
      <c r="M110" s="63" t="n">
        <f aca="false">(1+I110)/(1+Prix!I110)-1</f>
        <v>0.0129999999999999</v>
      </c>
      <c r="N110" s="127" t="n">
        <f aca="false">(1+J110)/(1+Prix!J110)-1</f>
        <v>0.01</v>
      </c>
    </row>
    <row r="111" customFormat="false" ht="15" hidden="false" customHeight="false" outlineLevel="0" collapsed="false">
      <c r="B111" s="122" t="n">
        <v>2054</v>
      </c>
      <c r="C111" s="123" t="n">
        <f aca="false">C110*(1+G111)</f>
        <v>123078.07013757</v>
      </c>
      <c r="D111" s="124" t="n">
        <f aca="false">D110*(1+H111)</f>
        <v>113480.096910797</v>
      </c>
      <c r="E111" s="124" t="n">
        <f aca="false">E110*(1+I111)</f>
        <v>107487.48714103</v>
      </c>
      <c r="F111" s="125" t="n">
        <f aca="false">F110*(1+J111)</f>
        <v>99067.9346067658</v>
      </c>
      <c r="G111" s="62" t="n">
        <f aca="false">'SMPT_rég_1,8 %'!V45</f>
        <v>0.0358150000000002</v>
      </c>
      <c r="H111" s="63" t="n">
        <f aca="false">'SMPT_rég_1,5 %'!V45</f>
        <v>0.0327625</v>
      </c>
      <c r="I111" s="63" t="n">
        <f aca="false">'SMPT_rég_1,3 %'!V45</f>
        <v>0.0307275</v>
      </c>
      <c r="J111" s="65" t="n">
        <f aca="false">'SMPT_rég_1,0 %'!V45</f>
        <v>0.0276750000000001</v>
      </c>
      <c r="K111" s="126" t="n">
        <f aca="false">(1+G111)/(1+Prix!G111)-1</f>
        <v>0.018</v>
      </c>
      <c r="L111" s="63" t="n">
        <f aca="false">(1+H111)/(1+Prix!H111)-1</f>
        <v>0.0149999999999999</v>
      </c>
      <c r="M111" s="63" t="n">
        <f aca="false">(1+I111)/(1+Prix!I111)-1</f>
        <v>0.0129999999999999</v>
      </c>
      <c r="N111" s="127" t="n">
        <f aca="false">(1+J111)/(1+Prix!J111)-1</f>
        <v>0.01</v>
      </c>
    </row>
    <row r="112" customFormat="false" ht="15" hidden="false" customHeight="false" outlineLevel="0" collapsed="false">
      <c r="B112" s="122" t="n">
        <v>2055</v>
      </c>
      <c r="C112" s="123" t="n">
        <f aca="false">C111*(1+G112)</f>
        <v>127486.111219547</v>
      </c>
      <c r="D112" s="124" t="n">
        <f aca="false">D111*(1+H112)</f>
        <v>117197.988585836</v>
      </c>
      <c r="E112" s="124" t="n">
        <f aca="false">E111*(1+I112)</f>
        <v>110790.308902156</v>
      </c>
      <c r="F112" s="125" t="n">
        <f aca="false">F111*(1+J112)</f>
        <v>101809.639697008</v>
      </c>
      <c r="G112" s="62" t="n">
        <f aca="false">'SMPT_rég_1,8 %'!V46</f>
        <v>0.0358150000000002</v>
      </c>
      <c r="H112" s="63" t="n">
        <f aca="false">'SMPT_rég_1,5 %'!V46</f>
        <v>0.0327625</v>
      </c>
      <c r="I112" s="63" t="n">
        <f aca="false">'SMPT_rég_1,3 %'!V46</f>
        <v>0.0307275</v>
      </c>
      <c r="J112" s="65" t="n">
        <f aca="false">'SMPT_rég_1,0 %'!V46</f>
        <v>0.0276750000000001</v>
      </c>
      <c r="K112" s="126" t="n">
        <f aca="false">(1+G112)/(1+Prix!G112)-1</f>
        <v>0.018</v>
      </c>
      <c r="L112" s="63" t="n">
        <f aca="false">(1+H112)/(1+Prix!H112)-1</f>
        <v>0.0149999999999999</v>
      </c>
      <c r="M112" s="63" t="n">
        <f aca="false">(1+I112)/(1+Prix!I112)-1</f>
        <v>0.0129999999999999</v>
      </c>
      <c r="N112" s="127" t="n">
        <f aca="false">(1+J112)/(1+Prix!J112)-1</f>
        <v>0.01</v>
      </c>
    </row>
    <row r="113" customFormat="false" ht="15" hidden="false" customHeight="false" outlineLevel="0" collapsed="false">
      <c r="B113" s="122" t="n">
        <v>2056</v>
      </c>
      <c r="C113" s="123" t="n">
        <f aca="false">C112*(1+G113)</f>
        <v>132052.026292875</v>
      </c>
      <c r="D113" s="124" t="n">
        <f aca="false">D112*(1+H113)</f>
        <v>121037.68768688</v>
      </c>
      <c r="E113" s="124" t="n">
        <f aca="false">E112*(1+I113)</f>
        <v>114194.618118947</v>
      </c>
      <c r="F113" s="125" t="n">
        <f aca="false">F112*(1+J113)</f>
        <v>104627.221475623</v>
      </c>
      <c r="G113" s="62" t="n">
        <f aca="false">'SMPT_rég_1,8 %'!V47</f>
        <v>0.0358150000000002</v>
      </c>
      <c r="H113" s="63" t="n">
        <f aca="false">'SMPT_rég_1,5 %'!V47</f>
        <v>0.0327625</v>
      </c>
      <c r="I113" s="63" t="n">
        <f aca="false">'SMPT_rég_1,3 %'!V47</f>
        <v>0.0307275</v>
      </c>
      <c r="J113" s="65" t="n">
        <f aca="false">'SMPT_rég_1,0 %'!V47</f>
        <v>0.0276750000000001</v>
      </c>
      <c r="K113" s="126" t="n">
        <f aca="false">(1+G113)/(1+Prix!G113)-1</f>
        <v>0.018</v>
      </c>
      <c r="L113" s="63" t="n">
        <f aca="false">(1+H113)/(1+Prix!H113)-1</f>
        <v>0.0149999999999999</v>
      </c>
      <c r="M113" s="63" t="n">
        <f aca="false">(1+I113)/(1+Prix!I113)-1</f>
        <v>0.0129999999999999</v>
      </c>
      <c r="N113" s="127" t="n">
        <f aca="false">(1+J113)/(1+Prix!J113)-1</f>
        <v>0.01</v>
      </c>
    </row>
    <row r="114" customFormat="false" ht="15" hidden="false" customHeight="false" outlineLevel="0" collapsed="false">
      <c r="B114" s="122" t="n">
        <v>2057</v>
      </c>
      <c r="C114" s="123" t="n">
        <f aca="false">C113*(1+G114)</f>
        <v>136781.469614554</v>
      </c>
      <c r="D114" s="124" t="n">
        <f aca="false">D113*(1+H114)</f>
        <v>125003.184929721</v>
      </c>
      <c r="E114" s="124" t="n">
        <f aca="false">E113*(1+I114)</f>
        <v>117703.533247197</v>
      </c>
      <c r="F114" s="125" t="n">
        <f aca="false">F113*(1+J114)</f>
        <v>107522.779829961</v>
      </c>
      <c r="G114" s="62" t="n">
        <f aca="false">'SMPT_rég_1,8 %'!V48</f>
        <v>0.0358150000000002</v>
      </c>
      <c r="H114" s="63" t="n">
        <f aca="false">'SMPT_rég_1,5 %'!V48</f>
        <v>0.0327625</v>
      </c>
      <c r="I114" s="63" t="n">
        <f aca="false">'SMPT_rég_1,3 %'!V48</f>
        <v>0.0307275</v>
      </c>
      <c r="J114" s="65" t="n">
        <f aca="false">'SMPT_rég_1,0 %'!V48</f>
        <v>0.0276750000000001</v>
      </c>
      <c r="K114" s="126" t="n">
        <f aca="false">(1+G114)/(1+Prix!G114)-1</f>
        <v>0.018</v>
      </c>
      <c r="L114" s="63" t="n">
        <f aca="false">(1+H114)/(1+Prix!H114)-1</f>
        <v>0.0149999999999999</v>
      </c>
      <c r="M114" s="63" t="n">
        <f aca="false">(1+I114)/(1+Prix!I114)-1</f>
        <v>0.0129999999999999</v>
      </c>
      <c r="N114" s="127" t="n">
        <f aca="false">(1+J114)/(1+Prix!J114)-1</f>
        <v>0.01</v>
      </c>
    </row>
    <row r="115" customFormat="false" ht="15" hidden="false" customHeight="false" outlineLevel="0" collapsed="false">
      <c r="B115" s="122" t="n">
        <v>2058</v>
      </c>
      <c r="C115" s="123" t="n">
        <f aca="false">C114*(1+G115)</f>
        <v>141680.297948799</v>
      </c>
      <c r="D115" s="124" t="n">
        <f aca="false">D114*(1+H115)</f>
        <v>129098.601775981</v>
      </c>
      <c r="E115" s="124" t="n">
        <f aca="false">E114*(1+I115)</f>
        <v>121320.26856505</v>
      </c>
      <c r="F115" s="125" t="n">
        <f aca="false">F114*(1+J115)</f>
        <v>110498.472761755</v>
      </c>
      <c r="G115" s="62" t="n">
        <f aca="false">'SMPT_rég_1,8 %'!V49</f>
        <v>0.0358150000000002</v>
      </c>
      <c r="H115" s="63" t="n">
        <f aca="false">'SMPT_rég_1,5 %'!V49</f>
        <v>0.0327625</v>
      </c>
      <c r="I115" s="63" t="n">
        <f aca="false">'SMPT_rég_1,3 %'!V49</f>
        <v>0.0307275</v>
      </c>
      <c r="J115" s="65" t="n">
        <f aca="false">'SMPT_rég_1,0 %'!V49</f>
        <v>0.0276750000000001</v>
      </c>
      <c r="K115" s="126" t="n">
        <f aca="false">(1+G115)/(1+Prix!G115)-1</f>
        <v>0.018</v>
      </c>
      <c r="L115" s="63" t="n">
        <f aca="false">(1+H115)/(1+Prix!H115)-1</f>
        <v>0.0149999999999999</v>
      </c>
      <c r="M115" s="63" t="n">
        <f aca="false">(1+I115)/(1+Prix!I115)-1</f>
        <v>0.0129999999999999</v>
      </c>
      <c r="N115" s="127" t="n">
        <f aca="false">(1+J115)/(1+Prix!J115)-1</f>
        <v>0.01</v>
      </c>
    </row>
    <row r="116" customFormat="false" ht="15" hidden="false" customHeight="false" outlineLevel="0" collapsed="false">
      <c r="B116" s="122" t="n">
        <v>2059</v>
      </c>
      <c r="C116" s="123" t="n">
        <f aca="false">C115*(1+G116)</f>
        <v>146754.577819836</v>
      </c>
      <c r="D116" s="124" t="n">
        <f aca="false">D115*(1+H116)</f>
        <v>133328.194716667</v>
      </c>
      <c r="E116" s="124" t="n">
        <f aca="false">E115*(1+I116)</f>
        <v>125048.137117382</v>
      </c>
      <c r="F116" s="125" t="n">
        <f aca="false">F115*(1+J116)</f>
        <v>113556.517995436</v>
      </c>
      <c r="G116" s="62" t="n">
        <f aca="false">'SMPT_rég_1,8 %'!V50</f>
        <v>0.0358150000000002</v>
      </c>
      <c r="H116" s="63" t="n">
        <f aca="false">'SMPT_rég_1,5 %'!V50</f>
        <v>0.0327625</v>
      </c>
      <c r="I116" s="63" t="n">
        <f aca="false">'SMPT_rég_1,3 %'!V50</f>
        <v>0.0307275</v>
      </c>
      <c r="J116" s="65" t="n">
        <f aca="false">'SMPT_rég_1,0 %'!V50</f>
        <v>0.0276750000000001</v>
      </c>
      <c r="K116" s="126" t="n">
        <f aca="false">(1+G116)/(1+Prix!G116)-1</f>
        <v>0.018</v>
      </c>
      <c r="L116" s="63" t="n">
        <f aca="false">(1+H116)/(1+Prix!H116)-1</f>
        <v>0.0149999999999999</v>
      </c>
      <c r="M116" s="63" t="n">
        <f aca="false">(1+I116)/(1+Prix!I116)-1</f>
        <v>0.0129999999999999</v>
      </c>
      <c r="N116" s="127" t="n">
        <f aca="false">(1+J116)/(1+Prix!J116)-1</f>
        <v>0.01</v>
      </c>
    </row>
    <row r="117" customFormat="false" ht="15" hidden="false" customHeight="false" outlineLevel="0" collapsed="false">
      <c r="B117" s="122" t="n">
        <v>2060</v>
      </c>
      <c r="C117" s="123" t="n">
        <f aca="false">C116*(1+G117)</f>
        <v>152010.593024453</v>
      </c>
      <c r="D117" s="124" t="n">
        <f aca="false">D116*(1+H117)</f>
        <v>137696.359696072</v>
      </c>
      <c r="E117" s="124" t="n">
        <f aca="false">E116*(1+I117)</f>
        <v>128890.553750657</v>
      </c>
      <c r="F117" s="125" t="n">
        <f aca="false">F116*(1+J117)</f>
        <v>116699.19463096</v>
      </c>
      <c r="G117" s="62" t="n">
        <f aca="false">'SMPT_rég_1,8 %'!V51</f>
        <v>0.0358150000000002</v>
      </c>
      <c r="H117" s="63" t="n">
        <f aca="false">'SMPT_rég_1,5 %'!V51</f>
        <v>0.0327625</v>
      </c>
      <c r="I117" s="63" t="n">
        <f aca="false">'SMPT_rég_1,3 %'!V51</f>
        <v>0.0307275</v>
      </c>
      <c r="J117" s="65" t="n">
        <f aca="false">'SMPT_rég_1,0 %'!V51</f>
        <v>0.0276750000000001</v>
      </c>
      <c r="K117" s="126" t="n">
        <f aca="false">(1+G117)/(1+Prix!G117)-1</f>
        <v>0.018</v>
      </c>
      <c r="L117" s="63" t="n">
        <f aca="false">(1+H117)/(1+Prix!H117)-1</f>
        <v>0.0149999999999999</v>
      </c>
      <c r="M117" s="63" t="n">
        <f aca="false">(1+I117)/(1+Prix!I117)-1</f>
        <v>0.0129999999999999</v>
      </c>
      <c r="N117" s="127" t="n">
        <f aca="false">(1+J117)/(1+Prix!J117)-1</f>
        <v>0.01</v>
      </c>
    </row>
    <row r="118" customFormat="false" ht="15" hidden="false" customHeight="false" outlineLevel="0" collapsed="false">
      <c r="B118" s="122" t="n">
        <f aca="false">B117+1</f>
        <v>2061</v>
      </c>
      <c r="C118" s="123" t="n">
        <f aca="false">C117*(1+G118)</f>
        <v>157454.852413624</v>
      </c>
      <c r="D118" s="124" t="n">
        <f aca="false">D117*(1+H118)</f>
        <v>142207.636680614</v>
      </c>
      <c r="E118" s="124" t="n">
        <f aca="false">E117*(1+I118)</f>
        <v>132851.03824103</v>
      </c>
      <c r="F118" s="125" t="n">
        <f aca="false">F117*(1+J118)</f>
        <v>119928.844842372</v>
      </c>
      <c r="G118" s="62" t="n">
        <f aca="false">'SMPT_rég_1,8 %'!V52</f>
        <v>0.0358150000000002</v>
      </c>
      <c r="H118" s="63" t="n">
        <f aca="false">'SMPT_rég_1,5 %'!V52</f>
        <v>0.0327625</v>
      </c>
      <c r="I118" s="63" t="n">
        <f aca="false">'SMPT_rég_1,3 %'!V52</f>
        <v>0.0307275</v>
      </c>
      <c r="J118" s="65" t="n">
        <f aca="false">'SMPT_rég_1,0 %'!V52</f>
        <v>0.0276750000000001</v>
      </c>
      <c r="K118" s="126" t="n">
        <f aca="false">(1+G118)/(1+Prix!G118)-1</f>
        <v>0.018</v>
      </c>
      <c r="L118" s="63" t="n">
        <f aca="false">(1+H118)/(1+Prix!H118)-1</f>
        <v>0.0149999999999999</v>
      </c>
      <c r="M118" s="63" t="n">
        <f aca="false">(1+I118)/(1+Prix!I118)-1</f>
        <v>0.0129999999999999</v>
      </c>
      <c r="N118" s="127" t="n">
        <f aca="false">(1+J118)/(1+Prix!J118)-1</f>
        <v>0.01</v>
      </c>
    </row>
    <row r="119" customFormat="false" ht="15" hidden="false" customHeight="false" outlineLevel="0" collapsed="false">
      <c r="B119" s="122" t="n">
        <f aca="false">B118+1</f>
        <v>2062</v>
      </c>
      <c r="C119" s="123" t="n">
        <f aca="false">C118*(1+G119)</f>
        <v>163094.097952818</v>
      </c>
      <c r="D119" s="124" t="n">
        <f aca="false">D118*(1+H119)</f>
        <v>146866.714377363</v>
      </c>
      <c r="E119" s="124" t="n">
        <f aca="false">E118*(1+I119)</f>
        <v>136933.218518581</v>
      </c>
      <c r="F119" s="125" t="n">
        <f aca="false">F118*(1+J119)</f>
        <v>123247.875623385</v>
      </c>
      <c r="G119" s="62" t="n">
        <f aca="false">'SMPT_rég_1,8 %'!V53</f>
        <v>0.0358150000000002</v>
      </c>
      <c r="H119" s="63" t="n">
        <f aca="false">'SMPT_rég_1,5 %'!V53</f>
        <v>0.0327625</v>
      </c>
      <c r="I119" s="63" t="n">
        <f aca="false">'SMPT_rég_1,3 %'!V53</f>
        <v>0.0307275</v>
      </c>
      <c r="J119" s="65" t="n">
        <f aca="false">'SMPT_rég_1,0 %'!V53</f>
        <v>0.0276750000000001</v>
      </c>
      <c r="K119" s="126" t="n">
        <f aca="false">(1+G119)/(1+Prix!G119)-1</f>
        <v>0.018</v>
      </c>
      <c r="L119" s="63" t="n">
        <f aca="false">(1+H119)/(1+Prix!H119)-1</f>
        <v>0.0149999999999999</v>
      </c>
      <c r="M119" s="63" t="n">
        <f aca="false">(1+I119)/(1+Prix!I119)-1</f>
        <v>0.0129999999999999</v>
      </c>
      <c r="N119" s="127" t="n">
        <f aca="false">(1+J119)/(1+Prix!J119)-1</f>
        <v>0.01</v>
      </c>
    </row>
    <row r="120" customFormat="false" ht="15" hidden="false" customHeight="false" outlineLevel="0" collapsed="false">
      <c r="B120" s="122" t="n">
        <f aca="false">B119+1</f>
        <v>2063</v>
      </c>
      <c r="C120" s="123" t="n">
        <f aca="false">C119*(1+G120)</f>
        <v>168935.313070998</v>
      </c>
      <c r="D120" s="124" t="n">
        <f aca="false">D119*(1+H120)</f>
        <v>151678.435107151</v>
      </c>
      <c r="E120" s="124" t="n">
        <f aca="false">E119*(1+I120)</f>
        <v>141140.833990611</v>
      </c>
      <c r="F120" s="125" t="n">
        <f aca="false">F119*(1+J120)</f>
        <v>126658.760581262</v>
      </c>
      <c r="G120" s="62" t="n">
        <f aca="false">'SMPT_rég_1,8 %'!V54</f>
        <v>0.0358150000000002</v>
      </c>
      <c r="H120" s="63" t="n">
        <f aca="false">'SMPT_rég_1,5 %'!V54</f>
        <v>0.0327625</v>
      </c>
      <c r="I120" s="63" t="n">
        <f aca="false">'SMPT_rég_1,3 %'!V54</f>
        <v>0.0307275</v>
      </c>
      <c r="J120" s="65" t="n">
        <f aca="false">'SMPT_rég_1,0 %'!V54</f>
        <v>0.0276750000000001</v>
      </c>
      <c r="K120" s="126" t="n">
        <f aca="false">(1+G120)/(1+Prix!G120)-1</f>
        <v>0.018</v>
      </c>
      <c r="L120" s="63" t="n">
        <f aca="false">(1+H120)/(1+Prix!H120)-1</f>
        <v>0.0149999999999999</v>
      </c>
      <c r="M120" s="63" t="n">
        <f aca="false">(1+I120)/(1+Prix!I120)-1</f>
        <v>0.0129999999999999</v>
      </c>
      <c r="N120" s="127" t="n">
        <f aca="false">(1+J120)/(1+Prix!J120)-1</f>
        <v>0.01</v>
      </c>
    </row>
    <row r="121" customFormat="false" ht="15" hidden="false" customHeight="false" outlineLevel="0" collapsed="false">
      <c r="B121" s="122" t="n">
        <f aca="false">B120+1</f>
        <v>2064</v>
      </c>
      <c r="C121" s="123" t="n">
        <f aca="false">C120*(1+G121)</f>
        <v>174985.731308636</v>
      </c>
      <c r="D121" s="124" t="n">
        <f aca="false">D120*(1+H121)</f>
        <v>156647.799837349</v>
      </c>
      <c r="E121" s="124" t="n">
        <f aca="false">E120*(1+I121)</f>
        <v>145477.738967058</v>
      </c>
      <c r="F121" s="125" t="n">
        <f aca="false">F120*(1+J121)</f>
        <v>130164.041780348</v>
      </c>
      <c r="G121" s="62" t="n">
        <f aca="false">'SMPT_rég_1,8 %'!V55</f>
        <v>0.0358150000000002</v>
      </c>
      <c r="H121" s="63" t="n">
        <f aca="false">'SMPT_rég_1,5 %'!V55</f>
        <v>0.0327625</v>
      </c>
      <c r="I121" s="63" t="n">
        <f aca="false">'SMPT_rég_1,3 %'!V55</f>
        <v>0.0307275</v>
      </c>
      <c r="J121" s="65" t="n">
        <f aca="false">'SMPT_rég_1,0 %'!V55</f>
        <v>0.0276750000000001</v>
      </c>
      <c r="K121" s="126" t="n">
        <f aca="false">(1+G121)/(1+Prix!G121)-1</f>
        <v>0.018</v>
      </c>
      <c r="L121" s="63" t="n">
        <f aca="false">(1+H121)/(1+Prix!H121)-1</f>
        <v>0.0149999999999999</v>
      </c>
      <c r="M121" s="63" t="n">
        <f aca="false">(1+I121)/(1+Prix!I121)-1</f>
        <v>0.0129999999999999</v>
      </c>
      <c r="N121" s="127" t="n">
        <f aca="false">(1+J121)/(1+Prix!J121)-1</f>
        <v>0.01</v>
      </c>
    </row>
    <row r="122" customFormat="false" ht="15" hidden="false" customHeight="false" outlineLevel="0" collapsed="false">
      <c r="B122" s="122" t="n">
        <f aca="false">B121+1</f>
        <v>2065</v>
      </c>
      <c r="C122" s="123" t="n">
        <f aca="false">C121*(1+G122)</f>
        <v>181252.845275455</v>
      </c>
      <c r="D122" s="124" t="n">
        <f aca="false">D121*(1+H122)</f>
        <v>161779.973379521</v>
      </c>
      <c r="E122" s="124" t="n">
        <f aca="false">E121*(1+I122)</f>
        <v>149947.906191168</v>
      </c>
      <c r="F122" s="125" t="n">
        <f aca="false">F121*(1+J122)</f>
        <v>133766.331636619</v>
      </c>
      <c r="G122" s="62" t="n">
        <f aca="false">'SMPT_rég_1,8 %'!V56</f>
        <v>0.0358150000000002</v>
      </c>
      <c r="H122" s="63" t="n">
        <f aca="false">'SMPT_rég_1,5 %'!V56</f>
        <v>0.0327625</v>
      </c>
      <c r="I122" s="63" t="n">
        <f aca="false">'SMPT_rég_1,3 %'!V56</f>
        <v>0.0307275</v>
      </c>
      <c r="J122" s="65" t="n">
        <f aca="false">'SMPT_rég_1,0 %'!V56</f>
        <v>0.0276750000000001</v>
      </c>
      <c r="K122" s="126" t="n">
        <f aca="false">(1+G122)/(1+Prix!G122)-1</f>
        <v>0.018</v>
      </c>
      <c r="L122" s="63" t="n">
        <f aca="false">(1+H122)/(1+Prix!H122)-1</f>
        <v>0.0149999999999999</v>
      </c>
      <c r="M122" s="63" t="n">
        <f aca="false">(1+I122)/(1+Prix!I122)-1</f>
        <v>0.0129999999999999</v>
      </c>
      <c r="N122" s="127" t="n">
        <f aca="false">(1+J122)/(1+Prix!J122)-1</f>
        <v>0.01</v>
      </c>
    </row>
    <row r="123" customFormat="false" ht="15" hidden="false" customHeight="false" outlineLevel="0" collapsed="false">
      <c r="B123" s="122" t="n">
        <f aca="false">B122+1</f>
        <v>2066</v>
      </c>
      <c r="C123" s="123" t="n">
        <f aca="false">C122*(1+G123)</f>
        <v>187744.415928995</v>
      </c>
      <c r="D123" s="124" t="n">
        <f aca="false">D122*(1+H123)</f>
        <v>167080.289757367</v>
      </c>
      <c r="E123" s="124" t="n">
        <f aca="false">E122*(1+I123)</f>
        <v>154555.430478657</v>
      </c>
      <c r="F123" s="125" t="n">
        <f aca="false">F122*(1+J123)</f>
        <v>137468.314864663</v>
      </c>
      <c r="G123" s="62" t="n">
        <f aca="false">'SMPT_rég_1,8 %'!V57</f>
        <v>0.0358150000000002</v>
      </c>
      <c r="H123" s="63" t="n">
        <f aca="false">'SMPT_rég_1,5 %'!V57</f>
        <v>0.0327625</v>
      </c>
      <c r="I123" s="63" t="n">
        <f aca="false">'SMPT_rég_1,3 %'!V57</f>
        <v>0.0307275</v>
      </c>
      <c r="J123" s="65" t="n">
        <f aca="false">'SMPT_rég_1,0 %'!V57</f>
        <v>0.0276750000000001</v>
      </c>
      <c r="K123" s="126" t="n">
        <f aca="false">(1+G123)/(1+Prix!G123)-1</f>
        <v>0.018</v>
      </c>
      <c r="L123" s="63" t="n">
        <f aca="false">(1+H123)/(1+Prix!H123)-1</f>
        <v>0.0149999999999999</v>
      </c>
      <c r="M123" s="63" t="n">
        <f aca="false">(1+I123)/(1+Prix!I123)-1</f>
        <v>0.0129999999999999</v>
      </c>
      <c r="N123" s="127" t="n">
        <f aca="false">(1+J123)/(1+Prix!J123)-1</f>
        <v>0.01</v>
      </c>
    </row>
    <row r="124" customFormat="false" ht="15" hidden="false" customHeight="false" outlineLevel="0" collapsed="false">
      <c r="B124" s="122" t="n">
        <f aca="false">B123+1</f>
        <v>2067</v>
      </c>
      <c r="C124" s="123" t="n">
        <f aca="false">C123*(1+G124)</f>
        <v>194468.482185492</v>
      </c>
      <c r="D124" s="124" t="n">
        <f aca="false">D123*(1+H124)</f>
        <v>172554.257750543</v>
      </c>
      <c r="E124" s="124" t="n">
        <f aca="false">E123*(1+I124)</f>
        <v>159304.53246869</v>
      </c>
      <c r="F124" s="125" t="n">
        <f aca="false">F123*(1+J124)</f>
        <v>141272.750478542</v>
      </c>
      <c r="G124" s="62" t="n">
        <f aca="false">'SMPT_rég_1,8 %'!V58</f>
        <v>0.0358150000000002</v>
      </c>
      <c r="H124" s="63" t="n">
        <f aca="false">'SMPT_rég_1,5 %'!V58</f>
        <v>0.0327625</v>
      </c>
      <c r="I124" s="63" t="n">
        <f aca="false">'SMPT_rég_1,3 %'!V58</f>
        <v>0.0307275</v>
      </c>
      <c r="J124" s="65" t="n">
        <f aca="false">'SMPT_rég_1,0 %'!V58</f>
        <v>0.0276750000000001</v>
      </c>
      <c r="K124" s="126" t="n">
        <f aca="false">(1+G124)/(1+Prix!G124)-1</f>
        <v>0.018</v>
      </c>
      <c r="L124" s="63" t="n">
        <f aca="false">(1+H124)/(1+Prix!H124)-1</f>
        <v>0.0149999999999999</v>
      </c>
      <c r="M124" s="63" t="n">
        <f aca="false">(1+I124)/(1+Prix!I124)-1</f>
        <v>0.0129999999999999</v>
      </c>
      <c r="N124" s="127" t="n">
        <f aca="false">(1+J124)/(1+Prix!J124)-1</f>
        <v>0.01</v>
      </c>
    </row>
    <row r="125" customFormat="false" ht="15" hidden="false" customHeight="false" outlineLevel="0" collapsed="false">
      <c r="B125" s="122" t="n">
        <f aca="false">B124+1</f>
        <v>2068</v>
      </c>
      <c r="C125" s="123" t="n">
        <f aca="false">C124*(1+G125)</f>
        <v>201433.370874966</v>
      </c>
      <c r="D125" s="124" t="n">
        <f aca="false">D124*(1+H125)</f>
        <v>178207.566620095</v>
      </c>
      <c r="E125" s="124" t="n">
        <f aca="false">E124*(1+I125)</f>
        <v>164199.562490122</v>
      </c>
      <c r="F125" s="125" t="n">
        <f aca="false">F124*(1+J125)</f>
        <v>145182.473848036</v>
      </c>
      <c r="G125" s="62" t="n">
        <f aca="false">'SMPT_rég_1,8 %'!V59</f>
        <v>0.0358150000000002</v>
      </c>
      <c r="H125" s="63" t="n">
        <f aca="false">'SMPT_rég_1,5 %'!V59</f>
        <v>0.0327625</v>
      </c>
      <c r="I125" s="63" t="n">
        <f aca="false">'SMPT_rég_1,3 %'!V59</f>
        <v>0.0307275</v>
      </c>
      <c r="J125" s="65" t="n">
        <f aca="false">'SMPT_rég_1,0 %'!V59</f>
        <v>0.0276750000000001</v>
      </c>
      <c r="K125" s="126" t="n">
        <f aca="false">(1+G125)/(1+Prix!G125)-1</f>
        <v>0.018</v>
      </c>
      <c r="L125" s="63" t="n">
        <f aca="false">(1+H125)/(1+Prix!H125)-1</f>
        <v>0.0149999999999999</v>
      </c>
      <c r="M125" s="63" t="n">
        <f aca="false">(1+I125)/(1+Prix!I125)-1</f>
        <v>0.0129999999999999</v>
      </c>
      <c r="N125" s="127" t="n">
        <f aca="false">(1+J125)/(1+Prix!J125)-1</f>
        <v>0.01</v>
      </c>
    </row>
    <row r="126" customFormat="false" ht="15" hidden="false" customHeight="false" outlineLevel="0" collapsed="false">
      <c r="B126" s="122" t="n">
        <f aca="false">B125+1</f>
        <v>2069</v>
      </c>
      <c r="C126" s="123" t="n">
        <f aca="false">C125*(1+G126)</f>
        <v>208647.707052853</v>
      </c>
      <c r="D126" s="124" t="n">
        <f aca="false">D125*(1+H126)</f>
        <v>184046.092021486</v>
      </c>
      <c r="E126" s="124" t="n">
        <f aca="false">E125*(1+I126)</f>
        <v>169245.004546537</v>
      </c>
      <c r="F126" s="125" t="n">
        <f aca="false">F125*(1+J126)</f>
        <v>149200.39881178</v>
      </c>
      <c r="G126" s="62" t="n">
        <f aca="false">'SMPT_rég_1,8 %'!V60</f>
        <v>0.0358150000000002</v>
      </c>
      <c r="H126" s="63" t="n">
        <f aca="false">'SMPT_rég_1,5 %'!V60</f>
        <v>0.0327625</v>
      </c>
      <c r="I126" s="63" t="n">
        <f aca="false">'SMPT_rég_1,3 %'!V60</f>
        <v>0.0307275</v>
      </c>
      <c r="J126" s="65" t="n">
        <f aca="false">'SMPT_rég_1,0 %'!V60</f>
        <v>0.0276750000000001</v>
      </c>
      <c r="K126" s="126" t="n">
        <f aca="false">(1+G126)/(1+Prix!G126)-1</f>
        <v>0.018</v>
      </c>
      <c r="L126" s="63" t="n">
        <f aca="false">(1+H126)/(1+Prix!H126)-1</f>
        <v>0.0149999999999999</v>
      </c>
      <c r="M126" s="63" t="n">
        <f aca="false">(1+I126)/(1+Prix!I126)-1</f>
        <v>0.0129999999999999</v>
      </c>
      <c r="N126" s="127" t="n">
        <f aca="false">(1+J126)/(1+Prix!J126)-1</f>
        <v>0.01</v>
      </c>
    </row>
    <row r="127" customFormat="false" ht="15.75" hidden="false" customHeight="false" outlineLevel="0" collapsed="false">
      <c r="B127" s="128" t="n">
        <f aca="false">B126+1</f>
        <v>2070</v>
      </c>
      <c r="C127" s="129" t="n">
        <f aca="false">C126*(1+G127)</f>
        <v>216120.42468095</v>
      </c>
      <c r="D127" s="130" t="n">
        <f aca="false">D126*(1+H127)</f>
        <v>190075.90211134</v>
      </c>
      <c r="E127" s="130" t="n">
        <f aca="false">E126*(1+I127)</f>
        <v>174445.480423741</v>
      </c>
      <c r="F127" s="131" t="n">
        <f aca="false">F126*(1+J127)</f>
        <v>153329.519848896</v>
      </c>
      <c r="G127" s="69" t="n">
        <f aca="false">'SMPT_rég_1,8 %'!V61</f>
        <v>0.0358150000000002</v>
      </c>
      <c r="H127" s="70" t="n">
        <f aca="false">'SMPT_rég_1,5 %'!V61</f>
        <v>0.0327625</v>
      </c>
      <c r="I127" s="70" t="n">
        <f aca="false">'SMPT_rég_1,3 %'!V61</f>
        <v>0.0307275</v>
      </c>
      <c r="J127" s="72" t="n">
        <f aca="false">'SMPT_rég_1,0 %'!V61</f>
        <v>0.0276750000000001</v>
      </c>
      <c r="K127" s="132" t="n">
        <f aca="false">(1+G127)/(1+Prix!G127)-1</f>
        <v>0.018</v>
      </c>
      <c r="L127" s="70" t="n">
        <f aca="false">(1+H127)/(1+Prix!H127)-1</f>
        <v>0.0149999999999999</v>
      </c>
      <c r="M127" s="70" t="n">
        <f aca="false">(1+I127)/(1+Prix!I127)-1</f>
        <v>0.0129999999999999</v>
      </c>
      <c r="N127" s="133" t="n">
        <f aca="false">(1+J127)/(1+Prix!J127)-1</f>
        <v>0.01</v>
      </c>
    </row>
  </sheetData>
  <mergeCells count="4">
    <mergeCell ref="B4:B5"/>
    <mergeCell ref="C4:F4"/>
    <mergeCell ref="G4:J4"/>
    <mergeCell ref="K4:N4"/>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1:U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6" activeCellId="1" sqref="A1:N6 J16"/>
    </sheetView>
  </sheetViews>
  <sheetFormatPr defaultRowHeight="12.75" outlineLevelRow="0" outlineLevelCol="0"/>
  <cols>
    <col collapsed="false" customWidth="true" hidden="false" outlineLevel="0" max="1" min="1" style="1" width="1.85"/>
    <col collapsed="false" customWidth="true" hidden="false" outlineLevel="0" max="2" min="2" style="1" width="9.71"/>
    <col collapsed="false" customWidth="true" hidden="false" outlineLevel="0" max="18" min="3" style="1" width="13.14"/>
    <col collapsed="false" customWidth="true" hidden="false" outlineLevel="0" max="1025" min="19" style="1" width="10.85"/>
  </cols>
  <sheetData>
    <row r="1" customFormat="false" ht="23.25" hidden="false" customHeight="false" outlineLevel="0" collapsed="false">
      <c r="B1" s="88" t="s">
        <v>67</v>
      </c>
      <c r="C1" s="8"/>
      <c r="D1" s="8"/>
      <c r="E1" s="8"/>
      <c r="F1" s="8"/>
      <c r="G1" s="8"/>
      <c r="H1" s="8"/>
      <c r="I1" s="8"/>
      <c r="J1" s="8"/>
      <c r="K1" s="8"/>
      <c r="L1" s="8"/>
      <c r="M1" s="8"/>
      <c r="N1" s="8"/>
      <c r="O1" s="8"/>
      <c r="P1" s="8"/>
      <c r="Q1" s="8"/>
      <c r="R1" s="8"/>
    </row>
    <row r="2" customFormat="false" ht="15" hidden="false" customHeight="false" outlineLevel="0" collapsed="false">
      <c r="B2" s="8" t="s">
        <v>68</v>
      </c>
      <c r="C2" s="8"/>
      <c r="D2" s="8"/>
      <c r="E2" s="8"/>
      <c r="F2" s="8"/>
      <c r="G2" s="8"/>
      <c r="H2" s="8"/>
      <c r="I2" s="8"/>
      <c r="J2" s="8"/>
      <c r="K2" s="8"/>
      <c r="L2" s="8"/>
      <c r="M2" s="8"/>
      <c r="N2" s="8"/>
      <c r="O2" s="8"/>
      <c r="P2" s="8"/>
      <c r="Q2" s="8"/>
      <c r="R2" s="8"/>
    </row>
    <row r="3" customFormat="false" ht="15.75" hidden="false" customHeight="false" outlineLevel="0" collapsed="false">
      <c r="B3" s="8"/>
      <c r="C3" s="8"/>
      <c r="D3" s="8"/>
      <c r="E3" s="8"/>
      <c r="F3" s="8"/>
      <c r="G3" s="8"/>
      <c r="H3" s="8"/>
      <c r="I3" s="8"/>
      <c r="J3" s="8"/>
      <c r="K3" s="8"/>
      <c r="L3" s="8"/>
      <c r="M3" s="8"/>
      <c r="N3" s="8"/>
      <c r="O3" s="8"/>
      <c r="P3" s="8"/>
      <c r="Q3" s="8"/>
      <c r="R3" s="8"/>
    </row>
    <row r="4" customFormat="false" ht="19.5" hidden="false" customHeight="true" outlineLevel="0" collapsed="false">
      <c r="B4" s="134" t="s">
        <v>33</v>
      </c>
      <c r="C4" s="92" t="s">
        <v>69</v>
      </c>
      <c r="D4" s="92"/>
      <c r="E4" s="92"/>
      <c r="F4" s="92"/>
      <c r="G4" s="92" t="s">
        <v>70</v>
      </c>
      <c r="H4" s="92"/>
      <c r="I4" s="92"/>
      <c r="J4" s="92"/>
      <c r="K4" s="92" t="s">
        <v>61</v>
      </c>
      <c r="L4" s="92"/>
      <c r="M4" s="92"/>
      <c r="N4" s="92"/>
      <c r="O4" s="93" t="s">
        <v>62</v>
      </c>
      <c r="P4" s="93"/>
      <c r="Q4" s="93"/>
      <c r="R4" s="93"/>
    </row>
    <row r="5" customFormat="false" ht="30.75" hidden="false" customHeight="true" outlineLevel="0" collapsed="false">
      <c r="B5" s="134"/>
      <c r="C5" s="94" t="s">
        <v>63</v>
      </c>
      <c r="D5" s="95" t="s">
        <v>64</v>
      </c>
      <c r="E5" s="96" t="s">
        <v>65</v>
      </c>
      <c r="F5" s="97" t="s">
        <v>66</v>
      </c>
      <c r="G5" s="94" t="s">
        <v>63</v>
      </c>
      <c r="H5" s="95" t="s">
        <v>64</v>
      </c>
      <c r="I5" s="96" t="s">
        <v>65</v>
      </c>
      <c r="J5" s="97" t="s">
        <v>66</v>
      </c>
      <c r="K5" s="94" t="s">
        <v>63</v>
      </c>
      <c r="L5" s="95" t="s">
        <v>64</v>
      </c>
      <c r="M5" s="96" t="s">
        <v>65</v>
      </c>
      <c r="N5" s="97" t="s">
        <v>66</v>
      </c>
      <c r="O5" s="101" t="s">
        <v>63</v>
      </c>
      <c r="P5" s="95" t="s">
        <v>64</v>
      </c>
      <c r="Q5" s="96" t="s">
        <v>65</v>
      </c>
      <c r="R5" s="135" t="s">
        <v>66</v>
      </c>
    </row>
    <row r="6" customFormat="false" ht="15" hidden="false" customHeight="true" outlineLevel="0" collapsed="false">
      <c r="B6" s="136" t="n">
        <v>1951</v>
      </c>
      <c r="C6" s="137" t="n">
        <v>281.596807809466</v>
      </c>
      <c r="D6" s="138" t="n">
        <f aca="false">C6</f>
        <v>281.596807809466</v>
      </c>
      <c r="E6" s="138" t="n">
        <f aca="false">D6</f>
        <v>281.596807809466</v>
      </c>
      <c r="F6" s="139" t="n">
        <f aca="false">E6</f>
        <v>281.596807809466</v>
      </c>
      <c r="G6" s="140" t="n">
        <f aca="false">C6*Prix!C$73/Prix!C9</f>
        <v>3964.09728991323</v>
      </c>
      <c r="H6" s="138" t="n">
        <f aca="false">D6*Prix!D$73/Prix!D9</f>
        <v>3964.09728991323</v>
      </c>
      <c r="I6" s="138" t="n">
        <f aca="false">E6*Prix!E$73/Prix!E9</f>
        <v>3964.09728991323</v>
      </c>
      <c r="J6" s="139" t="n">
        <f aca="false">F6*Prix!F$73/Prix!F9</f>
        <v>3964.09728991323</v>
      </c>
      <c r="K6" s="141"/>
      <c r="L6" s="142"/>
      <c r="M6" s="142"/>
      <c r="N6" s="143"/>
      <c r="O6" s="144"/>
      <c r="P6" s="142"/>
      <c r="Q6" s="142"/>
      <c r="R6" s="145"/>
      <c r="S6" s="146"/>
      <c r="T6" s="79"/>
      <c r="U6" s="79"/>
    </row>
    <row r="7" customFormat="false" ht="15" hidden="false" customHeight="true" outlineLevel="0" collapsed="false">
      <c r="B7" s="136" t="n">
        <v>1952</v>
      </c>
      <c r="C7" s="137" t="n">
        <v>317.093955853814</v>
      </c>
      <c r="D7" s="138" t="n">
        <f aca="false">C7</f>
        <v>317.093955853814</v>
      </c>
      <c r="E7" s="138" t="n">
        <f aca="false">D7</f>
        <v>317.093955853814</v>
      </c>
      <c r="F7" s="139" t="n">
        <f aca="false">E7</f>
        <v>317.093955853814</v>
      </c>
      <c r="G7" s="140" t="n">
        <f aca="false">C7*Prix!C$73/Prix!C10</f>
        <v>4540.99499857649</v>
      </c>
      <c r="H7" s="138" t="n">
        <f aca="false">D7*Prix!D$73/Prix!D10</f>
        <v>4540.99499857649</v>
      </c>
      <c r="I7" s="138" t="n">
        <f aca="false">E7*Prix!E$73/Prix!E10</f>
        <v>4540.99499857649</v>
      </c>
      <c r="J7" s="139" t="n">
        <f aca="false">F7*Prix!F$73/Prix!F10</f>
        <v>4540.99499857649</v>
      </c>
      <c r="K7" s="141" t="n">
        <f aca="false">C7/C6-1</f>
        <v>0.126056642191646</v>
      </c>
      <c r="L7" s="142" t="n">
        <f aca="false">D7/D6-1</f>
        <v>0.126056642191646</v>
      </c>
      <c r="M7" s="142" t="n">
        <f aca="false">E7/E6-1</f>
        <v>0.126056642191646</v>
      </c>
      <c r="N7" s="143" t="n">
        <f aca="false">F7/F6-1</f>
        <v>0.126056642191646</v>
      </c>
      <c r="O7" s="144" t="n">
        <f aca="false">G7/G6-1</f>
        <v>0.145530663470646</v>
      </c>
      <c r="P7" s="142" t="n">
        <f aca="false">H7/H6-1</f>
        <v>0.145530663470646</v>
      </c>
      <c r="Q7" s="142" t="n">
        <f aca="false">I7/I6-1</f>
        <v>0.145530663470646</v>
      </c>
      <c r="R7" s="145" t="n">
        <f aca="false">J7/J6-1</f>
        <v>0.145530663470646</v>
      </c>
      <c r="S7" s="146"/>
      <c r="T7" s="79"/>
      <c r="U7" s="79"/>
    </row>
    <row r="8" customFormat="false" ht="15" hidden="false" customHeight="true" outlineLevel="0" collapsed="false">
      <c r="B8" s="136" t="n">
        <v>1953</v>
      </c>
      <c r="C8" s="137" t="n">
        <v>317.093955853814</v>
      </c>
      <c r="D8" s="138" t="n">
        <f aca="false">C8</f>
        <v>317.093955853814</v>
      </c>
      <c r="E8" s="138" t="n">
        <f aca="false">D8</f>
        <v>317.093955853814</v>
      </c>
      <c r="F8" s="139" t="n">
        <f aca="false">E8</f>
        <v>317.093955853814</v>
      </c>
      <c r="G8" s="140" t="n">
        <f aca="false">C8*Prix!C$73/Prix!C10</f>
        <v>4540.99499857649</v>
      </c>
      <c r="H8" s="138" t="n">
        <f aca="false">D8*Prix!D$73/Prix!D10</f>
        <v>4540.99499857649</v>
      </c>
      <c r="I8" s="138" t="n">
        <f aca="false">E8*Prix!E$73/Prix!E10</f>
        <v>4540.99499857649</v>
      </c>
      <c r="J8" s="139" t="n">
        <f aca="false">F8*Prix!F$73/Prix!F10</f>
        <v>4540.99499857649</v>
      </c>
      <c r="K8" s="141" t="n">
        <f aca="false">C8/C7-1</f>
        <v>0</v>
      </c>
      <c r="L8" s="142" t="n">
        <f aca="false">D8/D7-1</f>
        <v>0</v>
      </c>
      <c r="M8" s="142" t="n">
        <f aca="false">E8/E7-1</f>
        <v>0</v>
      </c>
      <c r="N8" s="143" t="n">
        <f aca="false">F8/F7-1</f>
        <v>0</v>
      </c>
      <c r="O8" s="144" t="n">
        <f aca="false">G8/G7-1</f>
        <v>0</v>
      </c>
      <c r="P8" s="142" t="n">
        <f aca="false">H8/H7-1</f>
        <v>0</v>
      </c>
      <c r="Q8" s="142" t="n">
        <f aca="false">I8/I7-1</f>
        <v>0</v>
      </c>
      <c r="R8" s="145" t="n">
        <f aca="false">J8/J7-1</f>
        <v>0</v>
      </c>
      <c r="S8" s="146"/>
      <c r="T8" s="79"/>
      <c r="U8" s="79"/>
    </row>
    <row r="9" customFormat="false" ht="15" hidden="false" customHeight="true" outlineLevel="0" collapsed="false">
      <c r="B9" s="136" t="n">
        <v>1954</v>
      </c>
      <c r="C9" s="137" t="n">
        <v>364.336611523212</v>
      </c>
      <c r="D9" s="138" t="n">
        <f aca="false">C9</f>
        <v>364.336611523212</v>
      </c>
      <c r="E9" s="138" t="n">
        <f aca="false">D9</f>
        <v>364.336611523212</v>
      </c>
      <c r="F9" s="139" t="n">
        <f aca="false">E9</f>
        <v>364.336611523212</v>
      </c>
      <c r="G9" s="140" t="n">
        <f aca="false">C9*Prix!C$73/Prix!C11</f>
        <v>5196.75403182614</v>
      </c>
      <c r="H9" s="138" t="n">
        <f aca="false">D9*Prix!D$73/Prix!D11</f>
        <v>5196.75403182614</v>
      </c>
      <c r="I9" s="138" t="n">
        <f aca="false">E9*Prix!E$73/Prix!E11</f>
        <v>5196.75403182614</v>
      </c>
      <c r="J9" s="139" t="n">
        <f aca="false">F9*Prix!F$73/Prix!F11</f>
        <v>5196.75403182614</v>
      </c>
      <c r="K9" s="141" t="n">
        <f aca="false">C9/C8-1</f>
        <v>0.148986301369863</v>
      </c>
      <c r="L9" s="142" t="n">
        <f aca="false">D9/D8-1</f>
        <v>0.148986301369863</v>
      </c>
      <c r="M9" s="142" t="n">
        <f aca="false">E9/E8-1</f>
        <v>0.148986301369863</v>
      </c>
      <c r="N9" s="143" t="n">
        <f aca="false">F9/F8-1</f>
        <v>0.148986301369863</v>
      </c>
      <c r="O9" s="144" t="n">
        <f aca="false">G9/G8-1</f>
        <v>0.144408666703051</v>
      </c>
      <c r="P9" s="142" t="n">
        <f aca="false">H9/H8-1</f>
        <v>0.144408666703051</v>
      </c>
      <c r="Q9" s="142" t="n">
        <f aca="false">I9/I8-1</f>
        <v>0.144408666703051</v>
      </c>
      <c r="R9" s="145" t="n">
        <f aca="false">J9/J8-1</f>
        <v>0.144408666703051</v>
      </c>
      <c r="S9" s="146"/>
      <c r="T9" s="79"/>
      <c r="U9" s="79"/>
    </row>
    <row r="10" customFormat="false" ht="15" hidden="false" customHeight="true" outlineLevel="0" collapsed="false">
      <c r="B10" s="136" t="n">
        <v>1955</v>
      </c>
      <c r="C10" s="137" t="n">
        <v>395.902663265536</v>
      </c>
      <c r="D10" s="138" t="n">
        <f aca="false">C10</f>
        <v>395.902663265536</v>
      </c>
      <c r="E10" s="138" t="n">
        <f aca="false">D10</f>
        <v>395.902663265536</v>
      </c>
      <c r="F10" s="139" t="n">
        <f aca="false">E10</f>
        <v>395.902663265536</v>
      </c>
      <c r="G10" s="140" t="n">
        <f aca="false">C10*Prix!C$73/Prix!C12</f>
        <v>5596.63009927594</v>
      </c>
      <c r="H10" s="138" t="n">
        <f aca="false">D10*Prix!D$73/Prix!D12</f>
        <v>5596.63009927594</v>
      </c>
      <c r="I10" s="138" t="n">
        <f aca="false">E10*Prix!E$73/Prix!E12</f>
        <v>5596.63009927594</v>
      </c>
      <c r="J10" s="139" t="n">
        <f aca="false">F10*Prix!F$73/Prix!F12</f>
        <v>5596.63009927594</v>
      </c>
      <c r="K10" s="141" t="n">
        <f aca="false">C10/C9-1</f>
        <v>0.0866398016119036</v>
      </c>
      <c r="L10" s="142" t="n">
        <f aca="false">D10/D9-1</f>
        <v>0.0866398016119036</v>
      </c>
      <c r="M10" s="142" t="n">
        <f aca="false">E10/E9-1</f>
        <v>0.0866398016119036</v>
      </c>
      <c r="N10" s="143" t="n">
        <f aca="false">F10/F9-1</f>
        <v>0.0866398016119036</v>
      </c>
      <c r="O10" s="144" t="n">
        <f aca="false">G10/G9-1</f>
        <v>0.0769472761267629</v>
      </c>
      <c r="P10" s="142" t="n">
        <f aca="false">H10/H9-1</f>
        <v>0.0769472761267629</v>
      </c>
      <c r="Q10" s="142" t="n">
        <f aca="false">I10/I9-1</f>
        <v>0.0769472761267629</v>
      </c>
      <c r="R10" s="145" t="n">
        <f aca="false">J10/J9-1</f>
        <v>0.0769472761267629</v>
      </c>
      <c r="S10" s="146"/>
      <c r="T10" s="79"/>
      <c r="U10" s="79"/>
    </row>
    <row r="11" customFormat="false" ht="15" hidden="false" customHeight="true" outlineLevel="0" collapsed="false">
      <c r="B11" s="136" t="n">
        <v>1956</v>
      </c>
      <c r="C11" s="137" t="n">
        <v>399.538384375805</v>
      </c>
      <c r="D11" s="138" t="n">
        <f aca="false">C11</f>
        <v>399.538384375805</v>
      </c>
      <c r="E11" s="138" t="n">
        <f aca="false">D11</f>
        <v>399.538384375805</v>
      </c>
      <c r="F11" s="139" t="n">
        <f aca="false">E11</f>
        <v>399.538384375805</v>
      </c>
      <c r="G11" s="140" t="n">
        <f aca="false">C11*Prix!C$73/Prix!C13</f>
        <v>5420.37047108252</v>
      </c>
      <c r="H11" s="138" t="n">
        <f aca="false">D11*Prix!D$73/Prix!D13</f>
        <v>5420.37047108252</v>
      </c>
      <c r="I11" s="138" t="n">
        <f aca="false">E11*Prix!E$73/Prix!E13</f>
        <v>5420.37047108252</v>
      </c>
      <c r="J11" s="139" t="n">
        <f aca="false">F11*Prix!F$73/Prix!F13</f>
        <v>5420.37047108252</v>
      </c>
      <c r="K11" s="141" t="n">
        <f aca="false">C11/C10-1</f>
        <v>0.00918337118593837</v>
      </c>
      <c r="L11" s="142" t="n">
        <f aca="false">D11/D10-1</f>
        <v>0.00918337118593837</v>
      </c>
      <c r="M11" s="142" t="n">
        <f aca="false">E11/E10-1</f>
        <v>0.00918337118593837</v>
      </c>
      <c r="N11" s="143" t="n">
        <f aca="false">F11/F10-1</f>
        <v>0.00918337118593837</v>
      </c>
      <c r="O11" s="144" t="n">
        <f aca="false">G11/G10-1</f>
        <v>-0.0314938856181015</v>
      </c>
      <c r="P11" s="142" t="n">
        <f aca="false">H11/H10-1</f>
        <v>-0.0314938856181015</v>
      </c>
      <c r="Q11" s="142" t="n">
        <f aca="false">I11/I10-1</f>
        <v>-0.0314938856181015</v>
      </c>
      <c r="R11" s="145" t="n">
        <f aca="false">J11/J10-1</f>
        <v>-0.0314938856181015</v>
      </c>
      <c r="S11" s="146"/>
      <c r="T11" s="79"/>
      <c r="U11" s="79"/>
    </row>
    <row r="12" customFormat="false" ht="15" hidden="false" customHeight="true" outlineLevel="0" collapsed="false">
      <c r="B12" s="136" t="n">
        <v>1957</v>
      </c>
      <c r="C12" s="137" t="n">
        <v>409.440837679366</v>
      </c>
      <c r="D12" s="138" t="n">
        <f aca="false">C12</f>
        <v>409.440837679366</v>
      </c>
      <c r="E12" s="138" t="n">
        <f aca="false">D12</f>
        <v>409.440837679366</v>
      </c>
      <c r="F12" s="139" t="n">
        <f aca="false">E12</f>
        <v>409.440837679366</v>
      </c>
      <c r="G12" s="140" t="n">
        <f aca="false">C12*Prix!C$73/Prix!C14</f>
        <v>5392.92516622542</v>
      </c>
      <c r="H12" s="138" t="n">
        <f aca="false">D12*Prix!D$73/Prix!D14</f>
        <v>5392.92516622542</v>
      </c>
      <c r="I12" s="138" t="n">
        <f aca="false">E12*Prix!E$73/Prix!E14</f>
        <v>5392.92516622542</v>
      </c>
      <c r="J12" s="139" t="n">
        <f aca="false">F12*Prix!F$73/Prix!F14</f>
        <v>5392.92516622542</v>
      </c>
      <c r="K12" s="141" t="n">
        <f aca="false">C12/C11-1</f>
        <v>0.0247847358121331</v>
      </c>
      <c r="L12" s="142" t="n">
        <f aca="false">D12/D11-1</f>
        <v>0.0247847358121331</v>
      </c>
      <c r="M12" s="142" t="n">
        <f aca="false">E12/E11-1</f>
        <v>0.0247847358121331</v>
      </c>
      <c r="N12" s="143" t="n">
        <f aca="false">F12/F11-1</f>
        <v>0.0247847358121331</v>
      </c>
      <c r="O12" s="144" t="n">
        <f aca="false">G12/G11-1</f>
        <v>-0.00506336328919099</v>
      </c>
      <c r="P12" s="142" t="n">
        <f aca="false">H12/H11-1</f>
        <v>-0.00506336328919099</v>
      </c>
      <c r="Q12" s="142" t="n">
        <f aca="false">I12/I11-1</f>
        <v>-0.00506336328919099</v>
      </c>
      <c r="R12" s="145" t="n">
        <f aca="false">J12/J11-1</f>
        <v>-0.00506336328919099</v>
      </c>
      <c r="S12" s="146"/>
      <c r="T12" s="79"/>
      <c r="U12" s="79"/>
    </row>
    <row r="13" customFormat="false" ht="15" hidden="false" customHeight="true" outlineLevel="0" collapsed="false">
      <c r="B13" s="136" t="n">
        <v>1958</v>
      </c>
      <c r="C13" s="137" t="n">
        <v>464.554807833733</v>
      </c>
      <c r="D13" s="138" t="n">
        <f aca="false">C13</f>
        <v>464.554807833733</v>
      </c>
      <c r="E13" s="138" t="n">
        <f aca="false">D13</f>
        <v>464.554807833733</v>
      </c>
      <c r="F13" s="139" t="n">
        <f aca="false">E13</f>
        <v>464.554807833733</v>
      </c>
      <c r="G13" s="140" t="n">
        <f aca="false">C13*Prix!C$73/Prix!C15</f>
        <v>5319.23232256588</v>
      </c>
      <c r="H13" s="138" t="n">
        <f aca="false">D13*Prix!D$73/Prix!D15</f>
        <v>5319.23232256588</v>
      </c>
      <c r="I13" s="138" t="n">
        <f aca="false">E13*Prix!E$73/Prix!E15</f>
        <v>5319.23232256588</v>
      </c>
      <c r="J13" s="139" t="n">
        <f aca="false">F13*Prix!F$73/Prix!F15</f>
        <v>5319.23232256588</v>
      </c>
      <c r="K13" s="141" t="n">
        <f aca="false">C13/C12-1</f>
        <v>0.134607897118281</v>
      </c>
      <c r="L13" s="142" t="n">
        <f aca="false">D13/D12-1</f>
        <v>0.134607897118281</v>
      </c>
      <c r="M13" s="142" t="n">
        <f aca="false">E13/E12-1</f>
        <v>0.134607897118281</v>
      </c>
      <c r="N13" s="143" t="n">
        <f aca="false">F13/F12-1</f>
        <v>0.134607897118281</v>
      </c>
      <c r="O13" s="144" t="n">
        <f aca="false">G13/G12-1</f>
        <v>-0.0136647258005858</v>
      </c>
      <c r="P13" s="142" t="n">
        <f aca="false">H13/H12-1</f>
        <v>-0.0136647258005858</v>
      </c>
      <c r="Q13" s="142" t="n">
        <f aca="false">I13/I12-1</f>
        <v>-0.0136647258005858</v>
      </c>
      <c r="R13" s="145" t="n">
        <f aca="false">J13/J12-1</f>
        <v>-0.0136647258005858</v>
      </c>
      <c r="S13" s="146"/>
      <c r="T13" s="79"/>
      <c r="U13" s="79"/>
    </row>
    <row r="14" customFormat="false" ht="15" hidden="false" customHeight="true" outlineLevel="0" collapsed="false">
      <c r="B14" s="136" t="n">
        <v>1959</v>
      </c>
      <c r="C14" s="137" t="n">
        <v>492.341360247449</v>
      </c>
      <c r="D14" s="138" t="n">
        <f aca="false">C14</f>
        <v>492.341360247449</v>
      </c>
      <c r="E14" s="138" t="n">
        <f aca="false">D14</f>
        <v>492.341360247449</v>
      </c>
      <c r="F14" s="139" t="n">
        <f aca="false">E14</f>
        <v>492.341360247449</v>
      </c>
      <c r="G14" s="140" t="n">
        <f aca="false">C14*Prix!C$73/Prix!C16</f>
        <v>5309.46632989519</v>
      </c>
      <c r="H14" s="138" t="n">
        <f aca="false">D14*Prix!D$73/Prix!D16</f>
        <v>5309.46632989519</v>
      </c>
      <c r="I14" s="138" t="n">
        <f aca="false">E14*Prix!E$73/Prix!E16</f>
        <v>5309.46632989519</v>
      </c>
      <c r="J14" s="139" t="n">
        <f aca="false">F14*Prix!F$73/Prix!F16</f>
        <v>5309.46632989519</v>
      </c>
      <c r="K14" s="141" t="n">
        <f aca="false">C14/C13-1</f>
        <v>0.0598132920920298</v>
      </c>
      <c r="L14" s="142" t="n">
        <f aca="false">D14/D13-1</f>
        <v>0.0598132920920298</v>
      </c>
      <c r="M14" s="142" t="n">
        <f aca="false">E14/E13-1</f>
        <v>0.0598132920920298</v>
      </c>
      <c r="N14" s="143" t="n">
        <f aca="false">F14/F13-1</f>
        <v>0.0598132920920298</v>
      </c>
      <c r="O14" s="144" t="n">
        <f aca="false">G14/G13-1</f>
        <v>-0.00183597784012135</v>
      </c>
      <c r="P14" s="142" t="n">
        <f aca="false">H14/H13-1</f>
        <v>-0.00183597784012135</v>
      </c>
      <c r="Q14" s="142" t="n">
        <f aca="false">I14/I13-1</f>
        <v>-0.00183597784012135</v>
      </c>
      <c r="R14" s="145" t="n">
        <f aca="false">J14/J13-1</f>
        <v>-0.00183597784012135</v>
      </c>
      <c r="S14" s="146"/>
      <c r="T14" s="79"/>
      <c r="U14" s="79"/>
    </row>
    <row r="15" customFormat="false" ht="15" hidden="false" customHeight="true" outlineLevel="0" collapsed="false">
      <c r="B15" s="136" t="n">
        <v>1960</v>
      </c>
      <c r="C15" s="137" t="n">
        <v>510.775117364709</v>
      </c>
      <c r="D15" s="138" t="n">
        <f aca="false">C15</f>
        <v>510.775117364709</v>
      </c>
      <c r="E15" s="138" t="n">
        <f aca="false">D15</f>
        <v>510.775117364709</v>
      </c>
      <c r="F15" s="139" t="n">
        <f aca="false">E15</f>
        <v>510.775117364709</v>
      </c>
      <c r="G15" s="140" t="n">
        <f aca="false">C15*Prix!C$73/Prix!C17</f>
        <v>5316.02333698913</v>
      </c>
      <c r="H15" s="138" t="n">
        <f aca="false">D15*Prix!D$73/Prix!D17</f>
        <v>5316.02333698913</v>
      </c>
      <c r="I15" s="138" t="n">
        <f aca="false">E15*Prix!E$73/Prix!E17</f>
        <v>5316.02333698913</v>
      </c>
      <c r="J15" s="139" t="n">
        <f aca="false">F15*Prix!F$73/Prix!F17</f>
        <v>5316.02333698913</v>
      </c>
      <c r="K15" s="141" t="n">
        <f aca="false">C15/C14-1</f>
        <v>0.0374410086286381</v>
      </c>
      <c r="L15" s="142" t="n">
        <f aca="false">D15/D14-1</f>
        <v>0.0374410086286381</v>
      </c>
      <c r="M15" s="142" t="n">
        <f aca="false">E15/E14-1</f>
        <v>0.0374410086286381</v>
      </c>
      <c r="N15" s="143" t="n">
        <f aca="false">F15/F14-1</f>
        <v>0.0374410086286381</v>
      </c>
      <c r="O15" s="144" t="n">
        <f aca="false">G15/G14-1</f>
        <v>0.00123496537816381</v>
      </c>
      <c r="P15" s="142" t="n">
        <f aca="false">H15/H14-1</f>
        <v>0.00123496537816381</v>
      </c>
      <c r="Q15" s="142" t="n">
        <f aca="false">I15/I14-1</f>
        <v>0.00123496537816381</v>
      </c>
      <c r="R15" s="145" t="n">
        <f aca="false">J15/J14-1</f>
        <v>0.00123496537816381</v>
      </c>
      <c r="S15" s="146"/>
      <c r="T15" s="79"/>
      <c r="U15" s="79"/>
    </row>
    <row r="16" customFormat="false" ht="15" hidden="false" customHeight="true" outlineLevel="0" collapsed="false">
      <c r="B16" s="136" t="n">
        <v>1961</v>
      </c>
      <c r="C16" s="137" t="n">
        <v>520.851147505681</v>
      </c>
      <c r="D16" s="138" t="n">
        <f aca="false">C16</f>
        <v>520.851147505681</v>
      </c>
      <c r="E16" s="138" t="n">
        <f aca="false">D16</f>
        <v>520.851147505681</v>
      </c>
      <c r="F16" s="139" t="n">
        <f aca="false">E16</f>
        <v>520.851147505681</v>
      </c>
      <c r="G16" s="140" t="n">
        <f aca="false">C16*Prix!C$73/Prix!C18</f>
        <v>5247.51222114157</v>
      </c>
      <c r="H16" s="138" t="n">
        <f aca="false">D16*Prix!D$73/Prix!D18</f>
        <v>5247.51222114157</v>
      </c>
      <c r="I16" s="138" t="n">
        <f aca="false">E16*Prix!E$73/Prix!E18</f>
        <v>5247.51222114157</v>
      </c>
      <c r="J16" s="139" t="n">
        <f aca="false">F16*Prix!F$73/Prix!F18</f>
        <v>5247.51222114157</v>
      </c>
      <c r="K16" s="141" t="n">
        <f aca="false">C16/C15-1</f>
        <v>0.019726940092458</v>
      </c>
      <c r="L16" s="142" t="n">
        <f aca="false">D16/D15-1</f>
        <v>0.019726940092458</v>
      </c>
      <c r="M16" s="142" t="n">
        <f aca="false">E16/E15-1</f>
        <v>0.019726940092458</v>
      </c>
      <c r="N16" s="143" t="n">
        <f aca="false">F16/F15-1</f>
        <v>0.019726940092458</v>
      </c>
      <c r="O16" s="144" t="n">
        <f aca="false">G16/G15-1</f>
        <v>-0.0128876627329423</v>
      </c>
      <c r="P16" s="142" t="n">
        <f aca="false">H16/H15-1</f>
        <v>-0.0128876627329423</v>
      </c>
      <c r="Q16" s="142" t="n">
        <f aca="false">I16/I15-1</f>
        <v>-0.0128876627329423</v>
      </c>
      <c r="R16" s="145" t="n">
        <f aca="false">J16/J15-1</f>
        <v>-0.0128876627329423</v>
      </c>
      <c r="S16" s="146"/>
      <c r="T16" s="79"/>
      <c r="U16" s="79"/>
    </row>
    <row r="17" customFormat="false" ht="15" hidden="false" customHeight="true" outlineLevel="0" collapsed="false">
      <c r="B17" s="136" t="n">
        <v>1962</v>
      </c>
      <c r="C17" s="137" t="n">
        <v>546.627845489622</v>
      </c>
      <c r="D17" s="138" t="n">
        <f aca="false">C17</f>
        <v>546.627845489622</v>
      </c>
      <c r="E17" s="138" t="n">
        <f aca="false">D17</f>
        <v>546.627845489622</v>
      </c>
      <c r="F17" s="139" t="n">
        <f aca="false">E17</f>
        <v>546.627845489622</v>
      </c>
      <c r="G17" s="140" t="n">
        <f aca="false">C17*Prix!C$73/Prix!C19</f>
        <v>5254.35461174298</v>
      </c>
      <c r="H17" s="138" t="n">
        <f aca="false">D17*Prix!D$73/Prix!D19</f>
        <v>5254.35461174298</v>
      </c>
      <c r="I17" s="138" t="n">
        <f aca="false">E17*Prix!E$73/Prix!E19</f>
        <v>5254.35461174298</v>
      </c>
      <c r="J17" s="139" t="n">
        <f aca="false">F17*Prix!F$73/Prix!F19</f>
        <v>5254.35461174298</v>
      </c>
      <c r="K17" s="141" t="n">
        <f aca="false">C17/C16-1</f>
        <v>0.0494895674270544</v>
      </c>
      <c r="L17" s="142" t="n">
        <f aca="false">D17/D16-1</f>
        <v>0.0494895674270544</v>
      </c>
      <c r="M17" s="142" t="n">
        <f aca="false">E17/E16-1</f>
        <v>0.0494895674270544</v>
      </c>
      <c r="N17" s="143" t="n">
        <f aca="false">F17/F16-1</f>
        <v>0.0494895674270544</v>
      </c>
      <c r="O17" s="144" t="n">
        <f aca="false">G17/G16-1</f>
        <v>0.00130393037939824</v>
      </c>
      <c r="P17" s="142" t="n">
        <f aca="false">H17/H16-1</f>
        <v>0.00130393037939824</v>
      </c>
      <c r="Q17" s="142" t="n">
        <f aca="false">I17/I16-1</f>
        <v>0.00130393037939824</v>
      </c>
      <c r="R17" s="145" t="n">
        <f aca="false">J17/J16-1</f>
        <v>0.00130393037939824</v>
      </c>
      <c r="S17" s="146"/>
      <c r="T17" s="79"/>
      <c r="U17" s="79"/>
    </row>
    <row r="18" customFormat="false" ht="15" hidden="false" customHeight="true" outlineLevel="0" collapsed="false">
      <c r="B18" s="136" t="n">
        <v>1963</v>
      </c>
      <c r="C18" s="137" t="n">
        <v>584.820292158726</v>
      </c>
      <c r="D18" s="138" t="n">
        <f aca="false">C18</f>
        <v>584.820292158726</v>
      </c>
      <c r="E18" s="138" t="n">
        <f aca="false">D18</f>
        <v>584.820292158726</v>
      </c>
      <c r="F18" s="139" t="n">
        <f aca="false">E18</f>
        <v>584.820292158726</v>
      </c>
      <c r="G18" s="140" t="n">
        <f aca="false">C18*Prix!C$73/Prix!C20</f>
        <v>5364.25570816389</v>
      </c>
      <c r="H18" s="138" t="n">
        <f aca="false">D18*Prix!D$73/Prix!D20</f>
        <v>5364.25570816389</v>
      </c>
      <c r="I18" s="138" t="n">
        <f aca="false">E18*Prix!E$73/Prix!E20</f>
        <v>5364.25570816389</v>
      </c>
      <c r="J18" s="139" t="n">
        <f aca="false">F18*Prix!F$73/Prix!F20</f>
        <v>5364.25570816389</v>
      </c>
      <c r="K18" s="141" t="n">
        <f aca="false">C18/C17-1</f>
        <v>0.0698691934270113</v>
      </c>
      <c r="L18" s="142" t="n">
        <f aca="false">D18/D17-1</f>
        <v>0.0698691934270113</v>
      </c>
      <c r="M18" s="142" t="n">
        <f aca="false">E18/E17-1</f>
        <v>0.0698691934270113</v>
      </c>
      <c r="N18" s="143" t="n">
        <f aca="false">F18/F17-1</f>
        <v>0.0698691934270113</v>
      </c>
      <c r="O18" s="144" t="n">
        <f aca="false">G18/G17-1</f>
        <v>0.020916193241943</v>
      </c>
      <c r="P18" s="142" t="n">
        <f aca="false">H18/H17-1</f>
        <v>0.020916193241943</v>
      </c>
      <c r="Q18" s="142" t="n">
        <f aca="false">I18/I17-1</f>
        <v>0.020916193241943</v>
      </c>
      <c r="R18" s="145" t="n">
        <f aca="false">J18/J17-1</f>
        <v>0.020916193241943</v>
      </c>
      <c r="S18" s="146"/>
      <c r="T18" s="79"/>
      <c r="U18" s="79"/>
    </row>
    <row r="19" customFormat="false" ht="15" hidden="false" customHeight="true" outlineLevel="0" collapsed="false">
      <c r="B19" s="136" t="n">
        <v>1964</v>
      </c>
      <c r="C19" s="137" t="n">
        <v>600.556892094695</v>
      </c>
      <c r="D19" s="138" t="n">
        <f aca="false">C19</f>
        <v>600.556892094695</v>
      </c>
      <c r="E19" s="138" t="n">
        <f aca="false">D19</f>
        <v>600.556892094695</v>
      </c>
      <c r="F19" s="139" t="n">
        <f aca="false">E19</f>
        <v>600.556892094695</v>
      </c>
      <c r="G19" s="140" t="n">
        <f aca="false">C19*Prix!C$73/Prix!C21</f>
        <v>5325.45137824335</v>
      </c>
      <c r="H19" s="138" t="n">
        <f aca="false">D19*Prix!D$73/Prix!D21</f>
        <v>5325.45137824335</v>
      </c>
      <c r="I19" s="138" t="n">
        <f aca="false">E19*Prix!E$73/Prix!E21</f>
        <v>5325.45137824335</v>
      </c>
      <c r="J19" s="139" t="n">
        <f aca="false">F19*Prix!F$73/Prix!F21</f>
        <v>5325.45137824335</v>
      </c>
      <c r="K19" s="141" t="n">
        <f aca="false">C19/C18-1</f>
        <v>0.026908436911244</v>
      </c>
      <c r="L19" s="142" t="n">
        <f aca="false">D19/D18-1</f>
        <v>0.026908436911244</v>
      </c>
      <c r="M19" s="142" t="n">
        <f aca="false">E19/E18-1</f>
        <v>0.026908436911244</v>
      </c>
      <c r="N19" s="143" t="n">
        <f aca="false">F19/F18-1</f>
        <v>0.026908436911244</v>
      </c>
      <c r="O19" s="144" t="n">
        <f aca="false">G19/G18-1</f>
        <v>-0.00723387027607147</v>
      </c>
      <c r="P19" s="142" t="n">
        <f aca="false">H19/H18-1</f>
        <v>-0.00723387027607147</v>
      </c>
      <c r="Q19" s="142" t="n">
        <f aca="false">I19/I18-1</f>
        <v>-0.00723387027607147</v>
      </c>
      <c r="R19" s="145" t="n">
        <f aca="false">J19/J18-1</f>
        <v>-0.00723387027607147</v>
      </c>
      <c r="S19" s="146"/>
      <c r="T19" s="79"/>
      <c r="U19" s="79"/>
    </row>
    <row r="20" customFormat="false" ht="15" hidden="false" customHeight="true" outlineLevel="0" collapsed="false">
      <c r="B20" s="136" t="n">
        <v>1965</v>
      </c>
      <c r="C20" s="137" t="n">
        <v>626.254047182052</v>
      </c>
      <c r="D20" s="138" t="n">
        <f aca="false">C20</f>
        <v>626.254047182052</v>
      </c>
      <c r="E20" s="138" t="n">
        <f aca="false">D20</f>
        <v>626.254047182052</v>
      </c>
      <c r="F20" s="139" t="n">
        <f aca="false">E20</f>
        <v>626.254047182052</v>
      </c>
      <c r="G20" s="140" t="n">
        <f aca="false">C20*Prix!C$73/Prix!C22</f>
        <v>5418.24953758771</v>
      </c>
      <c r="H20" s="138" t="n">
        <f aca="false">D20*Prix!D$73/Prix!D22</f>
        <v>5418.24953758771</v>
      </c>
      <c r="I20" s="138" t="n">
        <f aca="false">E20*Prix!E$73/Prix!E22</f>
        <v>5418.24953758771</v>
      </c>
      <c r="J20" s="139" t="n">
        <f aca="false">F20*Prix!F$73/Prix!F22</f>
        <v>5418.24953758771</v>
      </c>
      <c r="K20" s="141" t="n">
        <f aca="false">C20/C19-1</f>
        <v>0.0427888771665372</v>
      </c>
      <c r="L20" s="142" t="n">
        <f aca="false">D20/D19-1</f>
        <v>0.0427888771665372</v>
      </c>
      <c r="M20" s="142" t="n">
        <f aca="false">E20/E19-1</f>
        <v>0.0427888771665372</v>
      </c>
      <c r="N20" s="143" t="n">
        <f aca="false">F20/F19-1</f>
        <v>0.0427888771665372</v>
      </c>
      <c r="O20" s="144" t="n">
        <f aca="false">G20/G19-1</f>
        <v>0.0174254073041527</v>
      </c>
      <c r="P20" s="142" t="n">
        <f aca="false">H20/H19-1</f>
        <v>0.0174254073041527</v>
      </c>
      <c r="Q20" s="142" t="n">
        <f aca="false">I20/I19-1</f>
        <v>0.0174254073041527</v>
      </c>
      <c r="R20" s="145" t="n">
        <f aca="false">J20/J19-1</f>
        <v>0.0174254073041527</v>
      </c>
      <c r="S20" s="146"/>
      <c r="T20" s="79"/>
      <c r="U20" s="79"/>
    </row>
    <row r="21" customFormat="false" ht="15" hidden="false" customHeight="true" outlineLevel="0" collapsed="false">
      <c r="B21" s="136" t="n">
        <v>1966</v>
      </c>
      <c r="C21" s="137" t="n">
        <v>651.860470055452</v>
      </c>
      <c r="D21" s="138" t="n">
        <f aca="false">C21</f>
        <v>651.860470055452</v>
      </c>
      <c r="E21" s="138" t="n">
        <f aca="false">D21</f>
        <v>651.860470055452</v>
      </c>
      <c r="F21" s="139" t="n">
        <f aca="false">E21</f>
        <v>651.860470055452</v>
      </c>
      <c r="G21" s="140" t="n">
        <f aca="false">C21*Prix!C$73/Prix!C23</f>
        <v>5491.83107486607</v>
      </c>
      <c r="H21" s="138" t="n">
        <f aca="false">D21*Prix!D$73/Prix!D23</f>
        <v>5491.83107486607</v>
      </c>
      <c r="I21" s="138" t="n">
        <f aca="false">E21*Prix!E$73/Prix!E23</f>
        <v>5491.83107486607</v>
      </c>
      <c r="J21" s="139" t="n">
        <f aca="false">F21*Prix!F$73/Prix!F23</f>
        <v>5491.83107486607</v>
      </c>
      <c r="K21" s="141" t="n">
        <f aca="false">C21/C20-1</f>
        <v>0.0408882353553184</v>
      </c>
      <c r="L21" s="142" t="n">
        <f aca="false">D21/D20-1</f>
        <v>0.0408882353553184</v>
      </c>
      <c r="M21" s="142" t="n">
        <f aca="false">E21/E20-1</f>
        <v>0.0408882353553184</v>
      </c>
      <c r="N21" s="143" t="n">
        <f aca="false">F21/F20-1</f>
        <v>0.0408882353553184</v>
      </c>
      <c r="O21" s="144" t="n">
        <f aca="false">G21/G20-1</f>
        <v>0.01358031533393</v>
      </c>
      <c r="P21" s="142" t="n">
        <f aca="false">H21/H20-1</f>
        <v>0.01358031533393</v>
      </c>
      <c r="Q21" s="142" t="n">
        <f aca="false">I21/I20-1</f>
        <v>0.01358031533393</v>
      </c>
      <c r="R21" s="145" t="n">
        <f aca="false">J21/J20-1</f>
        <v>0.01358031533393</v>
      </c>
      <c r="S21" s="146"/>
      <c r="T21" s="79"/>
      <c r="U21" s="79"/>
    </row>
    <row r="22" customFormat="false" ht="15" hidden="false" customHeight="true" outlineLevel="0" collapsed="false">
      <c r="B22" s="136" t="n">
        <v>1967</v>
      </c>
      <c r="C22" s="137" t="n">
        <v>681.752005085699</v>
      </c>
      <c r="D22" s="138" t="n">
        <f aca="false">C22</f>
        <v>681.752005085699</v>
      </c>
      <c r="E22" s="138" t="n">
        <f aca="false">D22</f>
        <v>681.752005085699</v>
      </c>
      <c r="F22" s="139" t="n">
        <f aca="false">E22</f>
        <v>681.752005085699</v>
      </c>
      <c r="G22" s="140" t="n">
        <f aca="false">C22*Prix!C$73/Prix!C24</f>
        <v>5591.26394075871</v>
      </c>
      <c r="H22" s="138" t="n">
        <f aca="false">D22*Prix!D$73/Prix!D24</f>
        <v>5591.26394075871</v>
      </c>
      <c r="I22" s="138" t="n">
        <f aca="false">E22*Prix!E$73/Prix!E24</f>
        <v>5591.26394075871</v>
      </c>
      <c r="J22" s="139" t="n">
        <f aca="false">F22*Prix!F$73/Prix!F24</f>
        <v>5591.26394075871</v>
      </c>
      <c r="K22" s="141" t="n">
        <f aca="false">C22/C21-1</f>
        <v>0.0458557258851791</v>
      </c>
      <c r="L22" s="142" t="n">
        <f aca="false">D22/D21-1</f>
        <v>0.0458557258851791</v>
      </c>
      <c r="M22" s="142" t="n">
        <f aca="false">E22/E21-1</f>
        <v>0.0458557258851791</v>
      </c>
      <c r="N22" s="143" t="n">
        <f aca="false">F22/F21-1</f>
        <v>0.0458557258851791</v>
      </c>
      <c r="O22" s="144" t="n">
        <f aca="false">G22/G21-1</f>
        <v>0.0181055943886739</v>
      </c>
      <c r="P22" s="142" t="n">
        <f aca="false">H22/H21-1</f>
        <v>0.0181055943886739</v>
      </c>
      <c r="Q22" s="142" t="n">
        <f aca="false">I22/I21-1</f>
        <v>0.0181055943886739</v>
      </c>
      <c r="R22" s="145" t="n">
        <f aca="false">J22/J21-1</f>
        <v>0.0181055943886739</v>
      </c>
      <c r="S22" s="146"/>
      <c r="T22" s="79"/>
      <c r="U22" s="79"/>
    </row>
    <row r="23" customFormat="false" ht="15" hidden="false" customHeight="true" outlineLevel="0" collapsed="false">
      <c r="B23" s="136" t="n">
        <v>1968</v>
      </c>
      <c r="C23" s="137" t="n">
        <v>850.712833693925</v>
      </c>
      <c r="D23" s="138" t="n">
        <f aca="false">C23</f>
        <v>850.712833693925</v>
      </c>
      <c r="E23" s="138" t="n">
        <f aca="false">D23</f>
        <v>850.712833693925</v>
      </c>
      <c r="F23" s="139" t="n">
        <f aca="false">E23</f>
        <v>850.712833693925</v>
      </c>
      <c r="G23" s="140" t="n">
        <f aca="false">C23*Prix!C$73/Prix!C25</f>
        <v>6675.70043609442</v>
      </c>
      <c r="H23" s="138" t="n">
        <f aca="false">D23*Prix!D$73/Prix!D25</f>
        <v>6675.70043609442</v>
      </c>
      <c r="I23" s="138" t="n">
        <f aca="false">E23*Prix!E$73/Prix!E25</f>
        <v>6675.70043609442</v>
      </c>
      <c r="J23" s="139" t="n">
        <f aca="false">F23*Prix!F$73/Prix!F25</f>
        <v>6675.70043609442</v>
      </c>
      <c r="K23" s="141" t="n">
        <f aca="false">C23/C22-1</f>
        <v>0.247833269792858</v>
      </c>
      <c r="L23" s="142" t="n">
        <f aca="false">D23/D22-1</f>
        <v>0.247833269792858</v>
      </c>
      <c r="M23" s="142" t="n">
        <f aca="false">E23/E22-1</f>
        <v>0.247833269792858</v>
      </c>
      <c r="N23" s="143" t="n">
        <f aca="false">F23/F22-1</f>
        <v>0.247833269792858</v>
      </c>
      <c r="O23" s="144" t="n">
        <f aca="false">G23/G22-1</f>
        <v>0.193951941247217</v>
      </c>
      <c r="P23" s="142" t="n">
        <f aca="false">H23/H22-1</f>
        <v>0.193951941247217</v>
      </c>
      <c r="Q23" s="142" t="n">
        <f aca="false">I23/I22-1</f>
        <v>0.193951941247217</v>
      </c>
      <c r="R23" s="145" t="n">
        <f aca="false">J23/J22-1</f>
        <v>0.193951941247217</v>
      </c>
      <c r="S23" s="146"/>
      <c r="T23" s="79"/>
      <c r="U23" s="79"/>
    </row>
    <row r="24" customFormat="false" ht="15" hidden="false" customHeight="true" outlineLevel="0" collapsed="false">
      <c r="B24" s="136" t="n">
        <v>1969</v>
      </c>
      <c r="C24" s="137" t="n">
        <v>1002.96383861279</v>
      </c>
      <c r="D24" s="138" t="n">
        <f aca="false">C24</f>
        <v>1002.96383861279</v>
      </c>
      <c r="E24" s="138" t="n">
        <f aca="false">D24</f>
        <v>1002.96383861279</v>
      </c>
      <c r="F24" s="139" t="n">
        <f aca="false">E24</f>
        <v>1002.96383861279</v>
      </c>
      <c r="G24" s="140" t="n">
        <f aca="false">C24*Prix!C$73/Prix!C26</f>
        <v>7393.3637629581</v>
      </c>
      <c r="H24" s="138" t="n">
        <f aca="false">D24*Prix!D$73/Prix!D26</f>
        <v>7393.3637629581</v>
      </c>
      <c r="I24" s="138" t="n">
        <f aca="false">E24*Prix!E$73/Prix!E26</f>
        <v>7393.3637629581</v>
      </c>
      <c r="J24" s="139" t="n">
        <f aca="false">F24*Prix!F$73/Prix!F26</f>
        <v>7393.3637629581</v>
      </c>
      <c r="K24" s="141" t="n">
        <f aca="false">C24/C23-1</f>
        <v>0.178968741141203</v>
      </c>
      <c r="L24" s="142" t="n">
        <f aca="false">D24/D23-1</f>
        <v>0.178968741141203</v>
      </c>
      <c r="M24" s="142" t="n">
        <f aca="false">E24/E23-1</f>
        <v>0.178968741141203</v>
      </c>
      <c r="N24" s="143" t="n">
        <f aca="false">F24/F23-1</f>
        <v>0.178968741141203</v>
      </c>
      <c r="O24" s="144" t="n">
        <f aca="false">G24/G23-1</f>
        <v>0.107503824315332</v>
      </c>
      <c r="P24" s="142" t="n">
        <f aca="false">H24/H23-1</f>
        <v>0.107503824315332</v>
      </c>
      <c r="Q24" s="142" t="n">
        <f aca="false">I24/I23-1</f>
        <v>0.107503824315332</v>
      </c>
      <c r="R24" s="145" t="n">
        <f aca="false">J24/J23-1</f>
        <v>0.107503824315332</v>
      </c>
      <c r="S24" s="146"/>
      <c r="T24" s="79"/>
      <c r="U24" s="79"/>
    </row>
    <row r="25" customFormat="false" ht="15" hidden="false" customHeight="true" outlineLevel="0" collapsed="false">
      <c r="B25" s="136" t="n">
        <v>1970</v>
      </c>
      <c r="C25" s="137" t="n">
        <v>1083.20164070227</v>
      </c>
      <c r="D25" s="138" t="n">
        <f aca="false">C25</f>
        <v>1083.20164070227</v>
      </c>
      <c r="E25" s="138" t="n">
        <f aca="false">D25</f>
        <v>1083.20164070227</v>
      </c>
      <c r="F25" s="139" t="n">
        <f aca="false">E25</f>
        <v>1083.20164070227</v>
      </c>
      <c r="G25" s="140" t="n">
        <f aca="false">C25*Prix!C$73/Prix!C27</f>
        <v>7589.00079033347</v>
      </c>
      <c r="H25" s="138" t="n">
        <f aca="false">D25*Prix!D$73/Prix!D27</f>
        <v>7589.00079033347</v>
      </c>
      <c r="I25" s="138" t="n">
        <f aca="false">E25*Prix!E$73/Prix!E27</f>
        <v>7589.00079033347</v>
      </c>
      <c r="J25" s="139" t="n">
        <f aca="false">F25*Prix!F$73/Prix!F27</f>
        <v>7589.00079033347</v>
      </c>
      <c r="K25" s="141" t="n">
        <f aca="false">C25/C24-1</f>
        <v>0.080000692946669</v>
      </c>
      <c r="L25" s="142" t="n">
        <f aca="false">D25/D24-1</f>
        <v>0.080000692946669</v>
      </c>
      <c r="M25" s="142" t="n">
        <f aca="false">E25/E24-1</f>
        <v>0.080000692946669</v>
      </c>
      <c r="N25" s="143" t="n">
        <f aca="false">F25/F24-1</f>
        <v>0.080000692946669</v>
      </c>
      <c r="O25" s="144" t="n">
        <f aca="false">G25/G24-1</f>
        <v>0.0264611662090179</v>
      </c>
      <c r="P25" s="142" t="n">
        <f aca="false">H25/H24-1</f>
        <v>0.0264611662090179</v>
      </c>
      <c r="Q25" s="142" t="n">
        <f aca="false">I25/I24-1</f>
        <v>0.0264611662090179</v>
      </c>
      <c r="R25" s="145" t="n">
        <f aca="false">J25/J24-1</f>
        <v>0.0264611662090179</v>
      </c>
      <c r="S25" s="146"/>
      <c r="T25" s="79"/>
      <c r="U25" s="79"/>
    </row>
    <row r="26" customFormat="false" ht="15" hidden="false" customHeight="true" outlineLevel="0" collapsed="false">
      <c r="B26" s="136" t="n">
        <v>1971</v>
      </c>
      <c r="C26" s="137" t="n">
        <v>1192.59471171901</v>
      </c>
      <c r="D26" s="138" t="n">
        <f aca="false">C26</f>
        <v>1192.59471171901</v>
      </c>
      <c r="E26" s="138" t="n">
        <f aca="false">D26</f>
        <v>1192.59471171901</v>
      </c>
      <c r="F26" s="139" t="n">
        <f aca="false">E26</f>
        <v>1192.59471171901</v>
      </c>
      <c r="G26" s="140" t="n">
        <f aca="false">C26*Prix!C$73/Prix!C28</f>
        <v>7906.57409621255</v>
      </c>
      <c r="H26" s="138" t="n">
        <f aca="false">D26*Prix!D$73/Prix!D28</f>
        <v>7906.57409621255</v>
      </c>
      <c r="I26" s="138" t="n">
        <f aca="false">E26*Prix!E$73/Prix!E28</f>
        <v>7906.57409621255</v>
      </c>
      <c r="J26" s="139" t="n">
        <f aca="false">F26*Prix!F$73/Prix!F28</f>
        <v>7906.57409621255</v>
      </c>
      <c r="K26" s="141" t="n">
        <f aca="false">C26/C25-1</f>
        <v>0.100990496050046</v>
      </c>
      <c r="L26" s="142" t="n">
        <f aca="false">D26/D25-1</f>
        <v>0.100990496050046</v>
      </c>
      <c r="M26" s="142" t="n">
        <f aca="false">E26/E25-1</f>
        <v>0.100990496050046</v>
      </c>
      <c r="N26" s="143" t="n">
        <f aca="false">F26/F25-1</f>
        <v>0.100990496050046</v>
      </c>
      <c r="O26" s="144" t="n">
        <f aca="false">G26/G25-1</f>
        <v>0.04184652428599</v>
      </c>
      <c r="P26" s="142" t="n">
        <f aca="false">H26/H25-1</f>
        <v>0.04184652428599</v>
      </c>
      <c r="Q26" s="142" t="n">
        <f aca="false">I26/I25-1</f>
        <v>0.04184652428599</v>
      </c>
      <c r="R26" s="145" t="n">
        <f aca="false">J26/J25-1</f>
        <v>0.04184652428599</v>
      </c>
      <c r="S26" s="146"/>
      <c r="T26" s="79"/>
      <c r="U26" s="79"/>
    </row>
    <row r="27" customFormat="false" ht="15" hidden="false" customHeight="true" outlineLevel="0" collapsed="false">
      <c r="B27" s="136" t="n">
        <v>1972</v>
      </c>
      <c r="C27" s="137" t="n">
        <v>1328.40708079534</v>
      </c>
      <c r="D27" s="138" t="n">
        <f aca="false">C27</f>
        <v>1328.40708079534</v>
      </c>
      <c r="E27" s="138" t="n">
        <f aca="false">D27</f>
        <v>1328.40708079534</v>
      </c>
      <c r="F27" s="139" t="n">
        <f aca="false">E27</f>
        <v>1328.40708079534</v>
      </c>
      <c r="G27" s="140" t="n">
        <f aca="false">C27*Prix!C$73/Prix!C29</f>
        <v>8296.47682476363</v>
      </c>
      <c r="H27" s="138" t="n">
        <f aca="false">D27*Prix!D$73/Prix!D29</f>
        <v>8296.47682476363</v>
      </c>
      <c r="I27" s="138" t="n">
        <f aca="false">E27*Prix!E$73/Prix!E29</f>
        <v>8296.47682476363</v>
      </c>
      <c r="J27" s="139" t="n">
        <f aca="false">F27*Prix!F$73/Prix!F29</f>
        <v>8296.47682476363</v>
      </c>
      <c r="K27" s="141" t="n">
        <f aca="false">C27/C26-1</f>
        <v>0.113879734449404</v>
      </c>
      <c r="L27" s="142" t="n">
        <f aca="false">D27/D26-1</f>
        <v>0.113879734449404</v>
      </c>
      <c r="M27" s="142" t="n">
        <f aca="false">E27/E26-1</f>
        <v>0.113879734449404</v>
      </c>
      <c r="N27" s="143" t="n">
        <f aca="false">F27/F26-1</f>
        <v>0.113879734449404</v>
      </c>
      <c r="O27" s="144" t="n">
        <f aca="false">G27/G26-1</f>
        <v>0.0493137386441298</v>
      </c>
      <c r="P27" s="142" t="n">
        <f aca="false">H27/H26-1</f>
        <v>0.0493137386441298</v>
      </c>
      <c r="Q27" s="142" t="n">
        <f aca="false">I27/I26-1</f>
        <v>0.0493137386441298</v>
      </c>
      <c r="R27" s="145" t="n">
        <f aca="false">J27/J26-1</f>
        <v>0.0493137386441298</v>
      </c>
      <c r="S27" s="146"/>
      <c r="T27" s="79"/>
      <c r="U27" s="79"/>
    </row>
    <row r="28" customFormat="false" ht="15" hidden="false" customHeight="true" outlineLevel="0" collapsed="false">
      <c r="B28" s="136" t="n">
        <v>1973</v>
      </c>
      <c r="C28" s="137" t="n">
        <v>1570.96164485055</v>
      </c>
      <c r="D28" s="138" t="n">
        <f aca="false">C28</f>
        <v>1570.96164485055</v>
      </c>
      <c r="E28" s="138" t="n">
        <f aca="false">D28</f>
        <v>1570.96164485055</v>
      </c>
      <c r="F28" s="139" t="n">
        <f aca="false">E28</f>
        <v>1570.96164485055</v>
      </c>
      <c r="G28" s="140" t="n">
        <f aca="false">C28*Prix!C$73/Prix!C30</f>
        <v>8983.54438569795</v>
      </c>
      <c r="H28" s="138" t="n">
        <f aca="false">D28*Prix!D$73/Prix!D30</f>
        <v>8983.54438569795</v>
      </c>
      <c r="I28" s="138" t="n">
        <f aca="false">E28*Prix!E$73/Prix!E30</f>
        <v>8983.54438569795</v>
      </c>
      <c r="J28" s="139" t="n">
        <f aca="false">F28*Prix!F$73/Prix!F30</f>
        <v>8983.54438569795</v>
      </c>
      <c r="K28" s="141" t="n">
        <f aca="false">C28/C27-1</f>
        <v>0.182590538368699</v>
      </c>
      <c r="L28" s="142" t="n">
        <f aca="false">D28/D27-1</f>
        <v>0.182590538368699</v>
      </c>
      <c r="M28" s="142" t="n">
        <f aca="false">E28/E27-1</f>
        <v>0.182590538368699</v>
      </c>
      <c r="N28" s="143" t="n">
        <f aca="false">F28/F27-1</f>
        <v>0.182590538368699</v>
      </c>
      <c r="O28" s="144" t="n">
        <f aca="false">G28/G27-1</f>
        <v>0.0828143771683349</v>
      </c>
      <c r="P28" s="142" t="n">
        <f aca="false">H28/H27-1</f>
        <v>0.0828143771683349</v>
      </c>
      <c r="Q28" s="142" t="n">
        <f aca="false">I28/I27-1</f>
        <v>0.0828143771683349</v>
      </c>
      <c r="R28" s="145" t="n">
        <f aca="false">J28/J27-1</f>
        <v>0.0828143771683349</v>
      </c>
      <c r="S28" s="146"/>
      <c r="T28" s="79"/>
      <c r="U28" s="79"/>
    </row>
    <row r="29" customFormat="false" ht="15" hidden="false" customHeight="true" outlineLevel="0" collapsed="false">
      <c r="B29" s="136" t="n">
        <v>1974</v>
      </c>
      <c r="C29" s="137" t="n">
        <v>1934.72488100153</v>
      </c>
      <c r="D29" s="138" t="n">
        <f aca="false">C29</f>
        <v>1934.72488100153</v>
      </c>
      <c r="E29" s="138" t="n">
        <f aca="false">D29</f>
        <v>1934.72488100153</v>
      </c>
      <c r="F29" s="139" t="n">
        <f aca="false">E29</f>
        <v>1934.72488100153</v>
      </c>
      <c r="G29" s="140" t="n">
        <f aca="false">C29*Prix!C$73/Prix!C31</f>
        <v>9728.32258803879</v>
      </c>
      <c r="H29" s="138" t="n">
        <f aca="false">D29*Prix!D$73/Prix!D31</f>
        <v>9728.32258803879</v>
      </c>
      <c r="I29" s="138" t="n">
        <f aca="false">E29*Prix!E$73/Prix!E31</f>
        <v>9728.32258803879</v>
      </c>
      <c r="J29" s="139" t="n">
        <f aca="false">F29*Prix!F$73/Prix!F31</f>
        <v>9728.32258803879</v>
      </c>
      <c r="K29" s="141" t="n">
        <f aca="false">C29/C28-1</f>
        <v>0.231554498700437</v>
      </c>
      <c r="L29" s="142" t="n">
        <f aca="false">D29/D28-1</f>
        <v>0.231554498700437</v>
      </c>
      <c r="M29" s="142" t="n">
        <f aca="false">E29/E28-1</f>
        <v>0.231554498700437</v>
      </c>
      <c r="N29" s="143" t="n">
        <f aca="false">F29/F28-1</f>
        <v>0.231554498700437</v>
      </c>
      <c r="O29" s="144" t="n">
        <f aca="false">G29/G28-1</f>
        <v>0.0829047167092032</v>
      </c>
      <c r="P29" s="142" t="n">
        <f aca="false">H29/H28-1</f>
        <v>0.0829047167092032</v>
      </c>
      <c r="Q29" s="142" t="n">
        <f aca="false">I29/I28-1</f>
        <v>0.0829047167092032</v>
      </c>
      <c r="R29" s="145" t="n">
        <f aca="false">J29/J28-1</f>
        <v>0.0829047167092032</v>
      </c>
      <c r="S29" s="146"/>
      <c r="T29" s="79"/>
      <c r="U29" s="79"/>
    </row>
    <row r="30" customFormat="false" ht="15" hidden="false" customHeight="true" outlineLevel="0" collapsed="false">
      <c r="B30" s="136" t="n">
        <v>1975</v>
      </c>
      <c r="C30" s="137" t="n">
        <v>2306.68043497088</v>
      </c>
      <c r="D30" s="138" t="n">
        <f aca="false">C30</f>
        <v>2306.68043497088</v>
      </c>
      <c r="E30" s="138" t="n">
        <f aca="false">D30</f>
        <v>2306.68043497088</v>
      </c>
      <c r="F30" s="139" t="n">
        <f aca="false">E30</f>
        <v>2306.68043497088</v>
      </c>
      <c r="G30" s="140" t="n">
        <f aca="false">C30*Prix!C$73/Prix!C32</f>
        <v>10377.4548489255</v>
      </c>
      <c r="H30" s="138" t="n">
        <f aca="false">D30*Prix!D$73/Prix!D32</f>
        <v>10377.4548489255</v>
      </c>
      <c r="I30" s="138" t="n">
        <f aca="false">E30*Prix!E$73/Prix!E32</f>
        <v>10377.4548489255</v>
      </c>
      <c r="J30" s="139" t="n">
        <f aca="false">F30*Prix!F$73/Prix!F32</f>
        <v>10377.4548489255</v>
      </c>
      <c r="K30" s="141" t="n">
        <f aca="false">C30/C29-1</f>
        <v>0.192252427010086</v>
      </c>
      <c r="L30" s="142" t="n">
        <f aca="false">D30/D29-1</f>
        <v>0.192252427010086</v>
      </c>
      <c r="M30" s="142" t="n">
        <f aca="false">E30/E29-1</f>
        <v>0.192252427010086</v>
      </c>
      <c r="N30" s="143" t="n">
        <f aca="false">F30/F29-1</f>
        <v>0.192252427010086</v>
      </c>
      <c r="O30" s="144" t="n">
        <f aca="false">G30/G29-1</f>
        <v>0.0667260213682488</v>
      </c>
      <c r="P30" s="142" t="n">
        <f aca="false">H30/H29-1</f>
        <v>0.0667260213682488</v>
      </c>
      <c r="Q30" s="142" t="n">
        <f aca="false">I30/I29-1</f>
        <v>0.0667260213682488</v>
      </c>
      <c r="R30" s="145" t="n">
        <f aca="false">J30/J29-1</f>
        <v>0.0667260213682488</v>
      </c>
      <c r="S30" s="146"/>
      <c r="T30" s="79"/>
      <c r="U30" s="79"/>
    </row>
    <row r="31" customFormat="false" ht="15" hidden="false" customHeight="true" outlineLevel="0" collapsed="false">
      <c r="B31" s="136" t="n">
        <v>1976</v>
      </c>
      <c r="C31" s="137" t="n">
        <v>2646.02776883008</v>
      </c>
      <c r="D31" s="138" t="n">
        <f aca="false">C31</f>
        <v>2646.02776883008</v>
      </c>
      <c r="E31" s="138" t="n">
        <f aca="false">D31</f>
        <v>2646.02776883008</v>
      </c>
      <c r="F31" s="139" t="n">
        <f aca="false">E31</f>
        <v>2646.02776883008</v>
      </c>
      <c r="G31" s="140" t="n">
        <f aca="false">C31*Prix!C$73/Prix!C33</f>
        <v>10859.9606360528</v>
      </c>
      <c r="H31" s="138" t="n">
        <f aca="false">D31*Prix!D$73/Prix!D33</f>
        <v>10859.9606360528</v>
      </c>
      <c r="I31" s="138" t="n">
        <f aca="false">E31*Prix!E$73/Prix!E33</f>
        <v>10859.9606360528</v>
      </c>
      <c r="J31" s="139" t="n">
        <f aca="false">F31*Prix!F$73/Prix!F33</f>
        <v>10859.9606360528</v>
      </c>
      <c r="K31" s="141" t="n">
        <f aca="false">C31/C30-1</f>
        <v>0.147115018064252</v>
      </c>
      <c r="L31" s="142" t="n">
        <f aca="false">D31/D30-1</f>
        <v>0.147115018064252</v>
      </c>
      <c r="M31" s="142" t="n">
        <f aca="false">E31/E30-1</f>
        <v>0.147115018064252</v>
      </c>
      <c r="N31" s="143" t="n">
        <f aca="false">F31/F30-1</f>
        <v>0.147115018064252</v>
      </c>
      <c r="O31" s="144" t="n">
        <f aca="false">G31/G30-1</f>
        <v>0.0464955804820715</v>
      </c>
      <c r="P31" s="142" t="n">
        <f aca="false">H31/H30-1</f>
        <v>0.0464955804820715</v>
      </c>
      <c r="Q31" s="142" t="n">
        <f aca="false">I31/I30-1</f>
        <v>0.0464955804820715</v>
      </c>
      <c r="R31" s="145" t="n">
        <f aca="false">J31/J30-1</f>
        <v>0.0464955804820715</v>
      </c>
      <c r="S31" s="146"/>
      <c r="T31" s="79"/>
      <c r="U31" s="79"/>
    </row>
    <row r="32" customFormat="false" ht="15" hidden="false" customHeight="true" outlineLevel="0" collapsed="false">
      <c r="B32" s="136" t="n">
        <v>1977</v>
      </c>
      <c r="C32" s="137" t="n">
        <v>2982.20349851282</v>
      </c>
      <c r="D32" s="138" t="n">
        <f aca="false">C32</f>
        <v>2982.20349851282</v>
      </c>
      <c r="E32" s="138" t="n">
        <f aca="false">D32</f>
        <v>2982.20349851282</v>
      </c>
      <c r="F32" s="139" t="n">
        <f aca="false">E32</f>
        <v>2982.20349851282</v>
      </c>
      <c r="G32" s="140" t="n">
        <f aca="false">C32*Prix!C$73/Prix!C34</f>
        <v>11191.2041752549</v>
      </c>
      <c r="H32" s="138" t="n">
        <f aca="false">D32*Prix!D$73/Prix!D34</f>
        <v>11191.2041752549</v>
      </c>
      <c r="I32" s="138" t="n">
        <f aca="false">E32*Prix!E$73/Prix!E34</f>
        <v>11191.2041752549</v>
      </c>
      <c r="J32" s="139" t="n">
        <f aca="false">F32*Prix!F$73/Prix!F34</f>
        <v>11191.2041752549</v>
      </c>
      <c r="K32" s="141" t="n">
        <f aca="false">C32/C31-1</f>
        <v>0.1270492069822</v>
      </c>
      <c r="L32" s="142" t="n">
        <f aca="false">D32/D31-1</f>
        <v>0.1270492069822</v>
      </c>
      <c r="M32" s="142" t="n">
        <f aca="false">E32/E31-1</f>
        <v>0.1270492069822</v>
      </c>
      <c r="N32" s="143" t="n">
        <f aca="false">F32/F31-1</f>
        <v>0.1270492069822</v>
      </c>
      <c r="O32" s="144" t="n">
        <f aca="false">G32/G31-1</f>
        <v>0.0305013572611403</v>
      </c>
      <c r="P32" s="142" t="n">
        <f aca="false">H32/H31-1</f>
        <v>0.0305013572611403</v>
      </c>
      <c r="Q32" s="142" t="n">
        <f aca="false">I32/I31-1</f>
        <v>0.0305013572611403</v>
      </c>
      <c r="R32" s="145" t="n">
        <f aca="false">J32/J31-1</f>
        <v>0.0305013572611403</v>
      </c>
      <c r="S32" s="146"/>
      <c r="T32" s="79"/>
      <c r="U32" s="79"/>
    </row>
    <row r="33" customFormat="false" ht="15" hidden="false" customHeight="true" outlineLevel="0" collapsed="false">
      <c r="B33" s="136" t="n">
        <v>1978</v>
      </c>
      <c r="C33" s="137" t="n">
        <v>3366.69512312044</v>
      </c>
      <c r="D33" s="138" t="n">
        <f aca="false">C33</f>
        <v>3366.69512312044</v>
      </c>
      <c r="E33" s="138" t="n">
        <f aca="false">D33</f>
        <v>3366.69512312044</v>
      </c>
      <c r="F33" s="139" t="n">
        <f aca="false">E33</f>
        <v>3366.69512312044</v>
      </c>
      <c r="G33" s="140" t="n">
        <f aca="false">C33*Prix!C$73/Prix!C35</f>
        <v>11583.9198262797</v>
      </c>
      <c r="H33" s="138" t="n">
        <f aca="false">D33*Prix!D$73/Prix!D35</f>
        <v>11583.9198262797</v>
      </c>
      <c r="I33" s="138" t="n">
        <f aca="false">E33*Prix!E$73/Prix!E35</f>
        <v>11583.9198262797</v>
      </c>
      <c r="J33" s="139" t="n">
        <f aca="false">F33*Prix!F$73/Prix!F35</f>
        <v>11583.9198262797</v>
      </c>
      <c r="K33" s="141" t="n">
        <f aca="false">C33/C32-1</f>
        <v>0.128928701478407</v>
      </c>
      <c r="L33" s="142" t="n">
        <f aca="false">D33/D32-1</f>
        <v>0.128928701478407</v>
      </c>
      <c r="M33" s="142" t="n">
        <f aca="false">E33/E32-1</f>
        <v>0.128928701478407</v>
      </c>
      <c r="N33" s="143" t="n">
        <f aca="false">F33/F32-1</f>
        <v>0.128928701478407</v>
      </c>
      <c r="O33" s="144" t="n">
        <f aca="false">G33/G32-1</f>
        <v>0.0350914561895983</v>
      </c>
      <c r="P33" s="142" t="n">
        <f aca="false">H33/H32-1</f>
        <v>0.0350914561895983</v>
      </c>
      <c r="Q33" s="142" t="n">
        <f aca="false">I33/I32-1</f>
        <v>0.0350914561895983</v>
      </c>
      <c r="R33" s="145" t="n">
        <f aca="false">J33/J32-1</f>
        <v>0.0350914561895983</v>
      </c>
      <c r="S33" s="146"/>
      <c r="T33" s="79"/>
      <c r="U33" s="79"/>
    </row>
    <row r="34" customFormat="false" ht="15" hidden="false" customHeight="true" outlineLevel="0" collapsed="false">
      <c r="B34" s="136" t="n">
        <v>1979</v>
      </c>
      <c r="C34" s="137" t="n">
        <v>3785.88464525354</v>
      </c>
      <c r="D34" s="138" t="n">
        <f aca="false">C34</f>
        <v>3785.88464525354</v>
      </c>
      <c r="E34" s="138" t="n">
        <f aca="false">D34</f>
        <v>3785.88464525354</v>
      </c>
      <c r="F34" s="139" t="n">
        <f aca="false">E34</f>
        <v>3785.88464525354</v>
      </c>
      <c r="G34" s="140" t="n">
        <f aca="false">C34*Prix!C$73/Prix!C36</f>
        <v>11761.1866347727</v>
      </c>
      <c r="H34" s="138" t="n">
        <f aca="false">D34*Prix!D$73/Prix!D36</f>
        <v>11761.1866347727</v>
      </c>
      <c r="I34" s="138" t="n">
        <f aca="false">E34*Prix!E$73/Prix!E36</f>
        <v>11761.1866347727</v>
      </c>
      <c r="J34" s="139" t="n">
        <f aca="false">F34*Prix!F$73/Prix!F36</f>
        <v>11761.1866347727</v>
      </c>
      <c r="K34" s="141" t="n">
        <f aca="false">C34/C33-1</f>
        <v>0.124510686831831</v>
      </c>
      <c r="L34" s="142" t="n">
        <f aca="false">D34/D33-1</f>
        <v>0.124510686831831</v>
      </c>
      <c r="M34" s="142" t="n">
        <f aca="false">E34/E33-1</f>
        <v>0.124510686831831</v>
      </c>
      <c r="N34" s="143" t="n">
        <f aca="false">F34/F33-1</f>
        <v>0.124510686831831</v>
      </c>
      <c r="O34" s="144" t="n">
        <f aca="false">G34/G33-1</f>
        <v>0.0153028345457662</v>
      </c>
      <c r="P34" s="142" t="n">
        <f aca="false">H34/H33-1</f>
        <v>0.0153028345457662</v>
      </c>
      <c r="Q34" s="142" t="n">
        <f aca="false">I34/I33-1</f>
        <v>0.0153028345457662</v>
      </c>
      <c r="R34" s="145" t="n">
        <f aca="false">J34/J33-1</f>
        <v>0.0153028345457662</v>
      </c>
      <c r="S34" s="146"/>
      <c r="T34" s="79"/>
      <c r="U34" s="79"/>
    </row>
    <row r="35" customFormat="false" ht="15" hidden="false" customHeight="true" outlineLevel="0" collapsed="false">
      <c r="B35" s="136" t="n">
        <v>1980</v>
      </c>
      <c r="C35" s="137" t="n">
        <v>4376.51171840191</v>
      </c>
      <c r="D35" s="138" t="n">
        <f aca="false">C35</f>
        <v>4376.51171840191</v>
      </c>
      <c r="E35" s="138" t="n">
        <f aca="false">D35</f>
        <v>4376.51171840191</v>
      </c>
      <c r="F35" s="139" t="n">
        <f aca="false">E35</f>
        <v>4376.51171840191</v>
      </c>
      <c r="G35" s="140" t="n">
        <f aca="false">C35*Prix!C$73/Prix!C37</f>
        <v>11973.1199487551</v>
      </c>
      <c r="H35" s="138" t="n">
        <f aca="false">D35*Prix!D$73/Prix!D37</f>
        <v>11973.1199487551</v>
      </c>
      <c r="I35" s="138" t="n">
        <f aca="false">E35*Prix!E$73/Prix!E37</f>
        <v>11973.1199487551</v>
      </c>
      <c r="J35" s="139" t="n">
        <f aca="false">F35*Prix!F$73/Prix!F37</f>
        <v>11973.1199487551</v>
      </c>
      <c r="K35" s="141" t="n">
        <f aca="false">C35/C34-1</f>
        <v>0.156007678123224</v>
      </c>
      <c r="L35" s="142" t="n">
        <f aca="false">D35/D34-1</f>
        <v>0.156007678123224</v>
      </c>
      <c r="M35" s="142" t="n">
        <f aca="false">E35/E34-1</f>
        <v>0.156007678123224</v>
      </c>
      <c r="N35" s="143" t="n">
        <f aca="false">F35/F34-1</f>
        <v>0.156007678123224</v>
      </c>
      <c r="O35" s="144" t="n">
        <f aca="false">G35/G34-1</f>
        <v>0.0180197220368714</v>
      </c>
      <c r="P35" s="142" t="n">
        <f aca="false">H35/H34-1</f>
        <v>0.0180197220368714</v>
      </c>
      <c r="Q35" s="142" t="n">
        <f aca="false">I35/I34-1</f>
        <v>0.0180197220368714</v>
      </c>
      <c r="R35" s="145" t="n">
        <f aca="false">J35/J34-1</f>
        <v>0.0180197220368714</v>
      </c>
      <c r="S35" s="146"/>
      <c r="T35" s="79"/>
      <c r="U35" s="79"/>
    </row>
    <row r="36" customFormat="false" ht="15" hidden="false" customHeight="true" outlineLevel="0" collapsed="false">
      <c r="B36" s="136" t="n">
        <v>1981</v>
      </c>
      <c r="C36" s="137" t="n">
        <v>5169.36991839655</v>
      </c>
      <c r="D36" s="138" t="n">
        <f aca="false">C36</f>
        <v>5169.36991839655</v>
      </c>
      <c r="E36" s="138" t="n">
        <f aca="false">D36</f>
        <v>5169.36991839655</v>
      </c>
      <c r="F36" s="139" t="n">
        <f aca="false">E36</f>
        <v>5169.36991839655</v>
      </c>
      <c r="G36" s="140" t="n">
        <f aca="false">C36*Prix!C$73/Prix!C38</f>
        <v>12470.5570884693</v>
      </c>
      <c r="H36" s="138" t="n">
        <f aca="false">D36*Prix!D$73/Prix!D38</f>
        <v>12470.5570884693</v>
      </c>
      <c r="I36" s="138" t="n">
        <f aca="false">E36*Prix!E$73/Prix!E38</f>
        <v>12470.5570884693</v>
      </c>
      <c r="J36" s="139" t="n">
        <f aca="false">F36*Prix!F$73/Prix!F38</f>
        <v>12470.5570884693</v>
      </c>
      <c r="K36" s="141" t="n">
        <f aca="false">C36/C35-1</f>
        <v>0.181162133454576</v>
      </c>
      <c r="L36" s="142" t="n">
        <f aca="false">D36/D35-1</f>
        <v>0.181162133454576</v>
      </c>
      <c r="M36" s="142" t="n">
        <f aca="false">E36/E35-1</f>
        <v>0.181162133454576</v>
      </c>
      <c r="N36" s="143" t="n">
        <f aca="false">F36/F35-1</f>
        <v>0.181162133454576</v>
      </c>
      <c r="O36" s="144" t="n">
        <f aca="false">G36/G35-1</f>
        <v>0.0415461585487538</v>
      </c>
      <c r="P36" s="142" t="n">
        <f aca="false">H36/H35-1</f>
        <v>0.0415461585487538</v>
      </c>
      <c r="Q36" s="142" t="n">
        <f aca="false">I36/I35-1</f>
        <v>0.0415461585487538</v>
      </c>
      <c r="R36" s="145" t="n">
        <f aca="false">J36/J35-1</f>
        <v>0.0415461585487538</v>
      </c>
      <c r="S36" s="146"/>
      <c r="T36" s="79"/>
      <c r="U36" s="79"/>
    </row>
    <row r="37" customFormat="false" ht="15" hidden="false" customHeight="true" outlineLevel="0" collapsed="false">
      <c r="B37" s="136" t="n">
        <v>1982</v>
      </c>
      <c r="C37" s="137" t="n">
        <v>5930.41691402216</v>
      </c>
      <c r="D37" s="138" t="n">
        <f aca="false">C37</f>
        <v>5930.41691402216</v>
      </c>
      <c r="E37" s="138" t="n">
        <f aca="false">D37</f>
        <v>5930.41691402216</v>
      </c>
      <c r="F37" s="139" t="n">
        <f aca="false">E37</f>
        <v>5930.41691402216</v>
      </c>
      <c r="G37" s="140" t="n">
        <f aca="false">C37*Prix!C$73/Prix!C39</f>
        <v>12794.4113114899</v>
      </c>
      <c r="H37" s="138" t="n">
        <f aca="false">D37*Prix!D$73/Prix!D39</f>
        <v>12794.4113114899</v>
      </c>
      <c r="I37" s="138" t="n">
        <f aca="false">E37*Prix!E$73/Prix!E39</f>
        <v>12794.4113114899</v>
      </c>
      <c r="J37" s="139" t="n">
        <f aca="false">F37*Prix!F$73/Prix!F39</f>
        <v>12794.4113114899</v>
      </c>
      <c r="K37" s="141" t="n">
        <f aca="false">C37/C36-1</f>
        <v>0.147222390279563</v>
      </c>
      <c r="L37" s="142" t="n">
        <f aca="false">D37/D36-1</f>
        <v>0.147222390279563</v>
      </c>
      <c r="M37" s="142" t="n">
        <f aca="false">E37/E36-1</f>
        <v>0.147222390279563</v>
      </c>
      <c r="N37" s="143" t="n">
        <f aca="false">F37/F36-1</f>
        <v>0.147222390279563</v>
      </c>
      <c r="O37" s="144" t="n">
        <f aca="false">G37/G36-1</f>
        <v>0.0259695072740571</v>
      </c>
      <c r="P37" s="142" t="n">
        <f aca="false">H37/H36-1</f>
        <v>0.0259695072740571</v>
      </c>
      <c r="Q37" s="142" t="n">
        <f aca="false">I37/I36-1</f>
        <v>0.0259695072740571</v>
      </c>
      <c r="R37" s="145" t="n">
        <f aca="false">J37/J36-1</f>
        <v>0.0259695072740571</v>
      </c>
      <c r="S37" s="146"/>
      <c r="T37" s="79"/>
      <c r="U37" s="79"/>
    </row>
    <row r="38" customFormat="false" ht="15" hidden="false" customHeight="true" outlineLevel="0" collapsed="false">
      <c r="B38" s="136" t="n">
        <v>1983</v>
      </c>
      <c r="C38" s="137" t="n">
        <v>6648.09001742743</v>
      </c>
      <c r="D38" s="138" t="n">
        <f aca="false">C38</f>
        <v>6648.09001742743</v>
      </c>
      <c r="E38" s="138" t="n">
        <f aca="false">D38</f>
        <v>6648.09001742743</v>
      </c>
      <c r="F38" s="139" t="n">
        <f aca="false">E38</f>
        <v>6648.09001742743</v>
      </c>
      <c r="G38" s="140" t="n">
        <f aca="false">C38*Prix!C$73/Prix!C40</f>
        <v>13083.9893334345</v>
      </c>
      <c r="H38" s="138" t="n">
        <f aca="false">D38*Prix!D$73/Prix!D40</f>
        <v>13083.9893334345</v>
      </c>
      <c r="I38" s="138" t="n">
        <f aca="false">E38*Prix!E$73/Prix!E40</f>
        <v>13083.9893334345</v>
      </c>
      <c r="J38" s="139" t="n">
        <f aca="false">F38*Prix!F$73/Prix!F40</f>
        <v>13083.9893334345</v>
      </c>
      <c r="K38" s="141" t="n">
        <f aca="false">C38/C37-1</f>
        <v>0.121015623995738</v>
      </c>
      <c r="L38" s="142" t="n">
        <f aca="false">D38/D37-1</f>
        <v>0.121015623995738</v>
      </c>
      <c r="M38" s="142" t="n">
        <f aca="false">E38/E37-1</f>
        <v>0.121015623995738</v>
      </c>
      <c r="N38" s="143" t="n">
        <f aca="false">F38/F37-1</f>
        <v>0.121015623995738</v>
      </c>
      <c r="O38" s="144" t="n">
        <f aca="false">G38/G37-1</f>
        <v>0.0226331649729403</v>
      </c>
      <c r="P38" s="142" t="n">
        <f aca="false">H38/H37-1</f>
        <v>0.0226331649729403</v>
      </c>
      <c r="Q38" s="142" t="n">
        <f aca="false">I38/I37-1</f>
        <v>0.0226331649729403</v>
      </c>
      <c r="R38" s="145" t="n">
        <f aca="false">J38/J37-1</f>
        <v>0.0226331649729403</v>
      </c>
      <c r="S38" s="146"/>
      <c r="T38" s="79"/>
      <c r="U38" s="79"/>
    </row>
    <row r="39" customFormat="false" ht="15" hidden="false" customHeight="true" outlineLevel="0" collapsed="false">
      <c r="B39" s="136" t="n">
        <v>1984</v>
      </c>
      <c r="C39" s="137" t="n">
        <v>7274.55510690837</v>
      </c>
      <c r="D39" s="138" t="n">
        <f aca="false">C39</f>
        <v>7274.55510690837</v>
      </c>
      <c r="E39" s="138" t="n">
        <f aca="false">D39</f>
        <v>7274.55510690837</v>
      </c>
      <c r="F39" s="139" t="n">
        <f aca="false">E39</f>
        <v>7274.55510690837</v>
      </c>
      <c r="G39" s="140" t="n">
        <f aca="false">C39*Prix!C$73/Prix!C41</f>
        <v>13329.3624690842</v>
      </c>
      <c r="H39" s="138" t="n">
        <f aca="false">D39*Prix!D$73/Prix!D41</f>
        <v>13329.3624690842</v>
      </c>
      <c r="I39" s="138" t="n">
        <f aca="false">E39*Prix!E$73/Prix!E41</f>
        <v>13329.3624690842</v>
      </c>
      <c r="J39" s="139" t="n">
        <f aca="false">F39*Prix!F$73/Prix!F41</f>
        <v>13329.3624690842</v>
      </c>
      <c r="K39" s="141" t="n">
        <f aca="false">C39/C38-1</f>
        <v>0.0942323415956638</v>
      </c>
      <c r="L39" s="142" t="n">
        <f aca="false">D39/D38-1</f>
        <v>0.0942323415956638</v>
      </c>
      <c r="M39" s="142" t="n">
        <f aca="false">E39/E38-1</f>
        <v>0.0942323415956638</v>
      </c>
      <c r="N39" s="143" t="n">
        <f aca="false">F39/F38-1</f>
        <v>0.0942323415956638</v>
      </c>
      <c r="O39" s="144" t="n">
        <f aca="false">G39/G38-1</f>
        <v>0.0187536942591919</v>
      </c>
      <c r="P39" s="142" t="n">
        <f aca="false">H39/H38-1</f>
        <v>0.0187536942591919</v>
      </c>
      <c r="Q39" s="142" t="n">
        <f aca="false">I39/I38-1</f>
        <v>0.0187536942591919</v>
      </c>
      <c r="R39" s="145" t="n">
        <f aca="false">J39/J38-1</f>
        <v>0.0187536942591919</v>
      </c>
      <c r="S39" s="146"/>
      <c r="T39" s="79"/>
      <c r="U39" s="79"/>
    </row>
    <row r="40" customFormat="false" ht="15" hidden="false" customHeight="true" outlineLevel="0" collapsed="false">
      <c r="B40" s="136" t="n">
        <v>1985</v>
      </c>
      <c r="C40" s="137" t="n">
        <v>7867.82427957763</v>
      </c>
      <c r="D40" s="138" t="n">
        <f aca="false">C40</f>
        <v>7867.82427957763</v>
      </c>
      <c r="E40" s="138" t="n">
        <f aca="false">D40</f>
        <v>7867.82427957763</v>
      </c>
      <c r="F40" s="139" t="n">
        <f aca="false">E40</f>
        <v>7867.82427957763</v>
      </c>
      <c r="G40" s="140" t="n">
        <f aca="false">C40*Prix!C$73/Prix!C42</f>
        <v>13622.709529377</v>
      </c>
      <c r="H40" s="138" t="n">
        <f aca="false">D40*Prix!D$73/Prix!D42</f>
        <v>13622.709529377</v>
      </c>
      <c r="I40" s="138" t="n">
        <f aca="false">E40*Prix!E$73/Prix!E42</f>
        <v>13622.709529377</v>
      </c>
      <c r="J40" s="139" t="n">
        <f aca="false">F40*Prix!F$73/Prix!F42</f>
        <v>13622.709529377</v>
      </c>
      <c r="K40" s="141" t="n">
        <f aca="false">C40/C39-1</f>
        <v>0.0815540144999183</v>
      </c>
      <c r="L40" s="142" t="n">
        <f aca="false">D40/D39-1</f>
        <v>0.0815540144999183</v>
      </c>
      <c r="M40" s="142" t="n">
        <f aca="false">E40/E39-1</f>
        <v>0.0815540144999183</v>
      </c>
      <c r="N40" s="143" t="n">
        <f aca="false">F40/F39-1</f>
        <v>0.0815540144999183</v>
      </c>
      <c r="O40" s="144" t="n">
        <f aca="false">G40/G39-1</f>
        <v>0.0220075837065066</v>
      </c>
      <c r="P40" s="142" t="n">
        <f aca="false">H40/H39-1</f>
        <v>0.0220075837065066</v>
      </c>
      <c r="Q40" s="142" t="n">
        <f aca="false">I40/I39-1</f>
        <v>0.0220075837065066</v>
      </c>
      <c r="R40" s="145" t="n">
        <f aca="false">J40/J39-1</f>
        <v>0.0220075837065066</v>
      </c>
      <c r="S40" s="146"/>
      <c r="T40" s="79"/>
      <c r="U40" s="79"/>
    </row>
    <row r="41" customFormat="false" ht="15" hidden="false" customHeight="true" outlineLevel="0" collapsed="false">
      <c r="B41" s="136" t="n">
        <v>1986</v>
      </c>
      <c r="C41" s="137" t="n">
        <v>8201.82585890768</v>
      </c>
      <c r="D41" s="138" t="n">
        <f aca="false">C41</f>
        <v>8201.82585890768</v>
      </c>
      <c r="E41" s="138" t="n">
        <f aca="false">D41</f>
        <v>8201.82585890768</v>
      </c>
      <c r="F41" s="139" t="n">
        <f aca="false">E41</f>
        <v>8201.82585890768</v>
      </c>
      <c r="G41" s="140" t="n">
        <f aca="false">C41*Prix!C$73/Prix!C43</f>
        <v>13833.3453054932</v>
      </c>
      <c r="H41" s="138" t="n">
        <f aca="false">D41*Prix!D$73/Prix!D43</f>
        <v>13833.3453054932</v>
      </c>
      <c r="I41" s="138" t="n">
        <f aca="false">E41*Prix!E$73/Prix!E43</f>
        <v>13833.3453054932</v>
      </c>
      <c r="J41" s="139" t="n">
        <f aca="false">F41*Prix!F$73/Prix!F43</f>
        <v>13833.3453054932</v>
      </c>
      <c r="K41" s="141" t="n">
        <f aca="false">C41/C40-1</f>
        <v>0.0424515809532011</v>
      </c>
      <c r="L41" s="142" t="n">
        <f aca="false">D41/D40-1</f>
        <v>0.0424515809532011</v>
      </c>
      <c r="M41" s="142" t="n">
        <f aca="false">E41/E40-1</f>
        <v>0.0424515809532011</v>
      </c>
      <c r="N41" s="143" t="n">
        <f aca="false">F41/F40-1</f>
        <v>0.0424515809532011</v>
      </c>
      <c r="O41" s="144" t="n">
        <f aca="false">G41/G40-1</f>
        <v>0.0154621058066344</v>
      </c>
      <c r="P41" s="142" t="n">
        <f aca="false">H41/H40-1</f>
        <v>0.0154621058066344</v>
      </c>
      <c r="Q41" s="142" t="n">
        <f aca="false">I41/I40-1</f>
        <v>0.0154621058066344</v>
      </c>
      <c r="R41" s="145" t="n">
        <f aca="false">J41/J40-1</f>
        <v>0.0154621058066344</v>
      </c>
      <c r="S41" s="146"/>
      <c r="T41" s="79"/>
      <c r="U41" s="79"/>
    </row>
    <row r="42" customFormat="false" ht="15" hidden="false" customHeight="true" outlineLevel="0" collapsed="false">
      <c r="B42" s="136" t="n">
        <v>1987</v>
      </c>
      <c r="C42" s="137" t="n">
        <v>8533.32022411008</v>
      </c>
      <c r="D42" s="138" t="n">
        <f aca="false">C42</f>
        <v>8533.32022411008</v>
      </c>
      <c r="E42" s="138" t="n">
        <f aca="false">D42</f>
        <v>8533.32022411008</v>
      </c>
      <c r="F42" s="139" t="n">
        <f aca="false">E42</f>
        <v>8533.32022411008</v>
      </c>
      <c r="G42" s="140" t="n">
        <f aca="false">C42*Prix!C$73/Prix!C44</f>
        <v>13953.0829837274</v>
      </c>
      <c r="H42" s="138" t="n">
        <f aca="false">D42*Prix!D$73/Prix!D44</f>
        <v>13953.0829837274</v>
      </c>
      <c r="I42" s="138" t="n">
        <f aca="false">E42*Prix!E$73/Prix!E44</f>
        <v>13953.0829837274</v>
      </c>
      <c r="J42" s="139" t="n">
        <f aca="false">F42*Prix!F$73/Prix!F44</f>
        <v>13953.0829837274</v>
      </c>
      <c r="K42" s="141" t="n">
        <f aca="false">C42/C41-1</f>
        <v>0.040417142585681</v>
      </c>
      <c r="L42" s="142" t="n">
        <f aca="false">D42/D41-1</f>
        <v>0.040417142585681</v>
      </c>
      <c r="M42" s="142" t="n">
        <f aca="false">E42/E41-1</f>
        <v>0.040417142585681</v>
      </c>
      <c r="N42" s="143" t="n">
        <f aca="false">F42/F41-1</f>
        <v>0.040417142585681</v>
      </c>
      <c r="O42" s="144" t="n">
        <f aca="false">G42/G41-1</f>
        <v>0.0086557282848001</v>
      </c>
      <c r="P42" s="142" t="n">
        <f aca="false">H42/H41-1</f>
        <v>0.0086557282848001</v>
      </c>
      <c r="Q42" s="142" t="n">
        <f aca="false">I42/I41-1</f>
        <v>0.0086557282848001</v>
      </c>
      <c r="R42" s="145" t="n">
        <f aca="false">J42/J41-1</f>
        <v>0.0086557282848001</v>
      </c>
      <c r="S42" s="146"/>
      <c r="T42" s="79"/>
      <c r="U42" s="79"/>
    </row>
    <row r="43" customFormat="false" ht="15" hidden="false" customHeight="true" outlineLevel="0" collapsed="false">
      <c r="B43" s="136" t="n">
        <v>1988</v>
      </c>
      <c r="C43" s="137" t="n">
        <v>8766.41069310396</v>
      </c>
      <c r="D43" s="138" t="n">
        <f aca="false">C43</f>
        <v>8766.41069310396</v>
      </c>
      <c r="E43" s="138" t="n">
        <f aca="false">D43</f>
        <v>8766.41069310396</v>
      </c>
      <c r="F43" s="139" t="n">
        <f aca="false">E43</f>
        <v>8766.41069310396</v>
      </c>
      <c r="G43" s="140" t="n">
        <f aca="false">C43*Prix!C$73/Prix!C45</f>
        <v>13958.9507657124</v>
      </c>
      <c r="H43" s="138" t="n">
        <f aca="false">D43*Prix!D$73/Prix!D45</f>
        <v>13958.9507657124</v>
      </c>
      <c r="I43" s="138" t="n">
        <f aca="false">E43*Prix!E$73/Prix!E45</f>
        <v>13958.9507657124</v>
      </c>
      <c r="J43" s="139" t="n">
        <f aca="false">F43*Prix!F$73/Prix!F45</f>
        <v>13958.9507657124</v>
      </c>
      <c r="K43" s="141" t="n">
        <f aca="false">C43/C42-1</f>
        <v>0.0273153312980456</v>
      </c>
      <c r="L43" s="142" t="n">
        <f aca="false">D43/D42-1</f>
        <v>0.0273153312980456</v>
      </c>
      <c r="M43" s="142" t="n">
        <f aca="false">E43/E42-1</f>
        <v>0.0273153312980456</v>
      </c>
      <c r="N43" s="143" t="n">
        <f aca="false">F43/F42-1</f>
        <v>0.0273153312980456</v>
      </c>
      <c r="O43" s="144" t="n">
        <f aca="false">G43/G42-1</f>
        <v>0.000420536593368714</v>
      </c>
      <c r="P43" s="142" t="n">
        <f aca="false">H43/H42-1</f>
        <v>0.000420536593368714</v>
      </c>
      <c r="Q43" s="142" t="n">
        <f aca="false">I43/I42-1</f>
        <v>0.000420536593368714</v>
      </c>
      <c r="R43" s="145" t="n">
        <f aca="false">J43/J42-1</f>
        <v>0.000420536593368714</v>
      </c>
      <c r="S43" s="146"/>
      <c r="T43" s="79"/>
      <c r="U43" s="79"/>
    </row>
    <row r="44" customFormat="false" ht="15" hidden="false" customHeight="true" outlineLevel="0" collapsed="false">
      <c r="B44" s="136" t="n">
        <v>1989</v>
      </c>
      <c r="C44" s="137" t="n">
        <v>9132.8662727036</v>
      </c>
      <c r="D44" s="138" t="n">
        <f aca="false">C44</f>
        <v>9132.8662727036</v>
      </c>
      <c r="E44" s="138" t="n">
        <f aca="false">D44</f>
        <v>9132.8662727036</v>
      </c>
      <c r="F44" s="139" t="n">
        <f aca="false">E44</f>
        <v>9132.8662727036</v>
      </c>
      <c r="G44" s="140" t="n">
        <f aca="false">C44*Prix!C$73/Prix!C46</f>
        <v>14036.0052919337</v>
      </c>
      <c r="H44" s="138" t="n">
        <f aca="false">D44*Prix!D$73/Prix!D46</f>
        <v>14036.0052919337</v>
      </c>
      <c r="I44" s="138" t="n">
        <f aca="false">E44*Prix!E$73/Prix!E46</f>
        <v>14036.0052919337</v>
      </c>
      <c r="J44" s="139" t="n">
        <f aca="false">F44*Prix!F$73/Prix!F46</f>
        <v>14036.0052919337</v>
      </c>
      <c r="K44" s="141" t="n">
        <f aca="false">C44/C43-1</f>
        <v>0.0418022372472133</v>
      </c>
      <c r="L44" s="142" t="n">
        <f aca="false">D44/D43-1</f>
        <v>0.0418022372472133</v>
      </c>
      <c r="M44" s="142" t="n">
        <f aca="false">E44/E43-1</f>
        <v>0.0418022372472133</v>
      </c>
      <c r="N44" s="143" t="n">
        <f aca="false">F44/F43-1</f>
        <v>0.0418022372472133</v>
      </c>
      <c r="O44" s="144" t="n">
        <f aca="false">G44/G43-1</f>
        <v>0.00552008009159088</v>
      </c>
      <c r="P44" s="142" t="n">
        <f aca="false">H44/H43-1</f>
        <v>0.00552008009159088</v>
      </c>
      <c r="Q44" s="142" t="n">
        <f aca="false">I44/I43-1</f>
        <v>0.00552008009159088</v>
      </c>
      <c r="R44" s="145" t="n">
        <f aca="false">J44/J43-1</f>
        <v>0.00552008009159088</v>
      </c>
      <c r="S44" s="146"/>
      <c r="T44" s="79"/>
      <c r="U44" s="79"/>
    </row>
    <row r="45" customFormat="false" ht="15" hidden="false" customHeight="true" outlineLevel="0" collapsed="false">
      <c r="B45" s="136" t="n">
        <v>1990</v>
      </c>
      <c r="C45" s="137" t="n">
        <v>9524.27119711176</v>
      </c>
      <c r="D45" s="138" t="n">
        <f aca="false">C45</f>
        <v>9524.27119711176</v>
      </c>
      <c r="E45" s="138" t="n">
        <f aca="false">D45</f>
        <v>9524.27119711176</v>
      </c>
      <c r="F45" s="139" t="n">
        <f aca="false">E45</f>
        <v>9524.27119711176</v>
      </c>
      <c r="G45" s="140" t="n">
        <f aca="false">C45*Prix!C$73/Prix!C47</f>
        <v>14159.9836970164</v>
      </c>
      <c r="H45" s="138" t="n">
        <f aca="false">D45*Prix!D$73/Prix!D47</f>
        <v>14159.9836970164</v>
      </c>
      <c r="I45" s="138" t="n">
        <f aca="false">E45*Prix!E$73/Prix!E47</f>
        <v>14159.9836970164</v>
      </c>
      <c r="J45" s="139" t="n">
        <f aca="false">F45*Prix!F$73/Prix!F47</f>
        <v>14159.9836970164</v>
      </c>
      <c r="K45" s="141" t="n">
        <f aca="false">C45/C44-1</f>
        <v>0.0428567453766395</v>
      </c>
      <c r="L45" s="142" t="n">
        <f aca="false">D45/D44-1</f>
        <v>0.0428567453766395</v>
      </c>
      <c r="M45" s="142" t="n">
        <f aca="false">E45/E44-1</f>
        <v>0.0428567453766395</v>
      </c>
      <c r="N45" s="143" t="n">
        <f aca="false">F45/F44-1</f>
        <v>0.0428567453766395</v>
      </c>
      <c r="O45" s="144" t="n">
        <f aca="false">G45/G44-1</f>
        <v>0.00883288389425019</v>
      </c>
      <c r="P45" s="142" t="n">
        <f aca="false">H45/H44-1</f>
        <v>0.00883288389425019</v>
      </c>
      <c r="Q45" s="142" t="n">
        <f aca="false">I45/I44-1</f>
        <v>0.00883288389425019</v>
      </c>
      <c r="R45" s="145" t="n">
        <f aca="false">J45/J44-1</f>
        <v>0.00883288389425019</v>
      </c>
      <c r="S45" s="146"/>
      <c r="T45" s="79"/>
      <c r="U45" s="79"/>
    </row>
    <row r="46" customFormat="false" ht="15" hidden="false" customHeight="true" outlineLevel="0" collapsed="false">
      <c r="B46" s="136" t="n">
        <v>1991</v>
      </c>
      <c r="C46" s="137" t="n">
        <v>9986.9961990701</v>
      </c>
      <c r="D46" s="138" t="n">
        <f aca="false">C46</f>
        <v>9986.9961990701</v>
      </c>
      <c r="E46" s="138" t="n">
        <f aca="false">D46</f>
        <v>9986.9961990701</v>
      </c>
      <c r="F46" s="139" t="n">
        <f aca="false">E46</f>
        <v>9986.9961990701</v>
      </c>
      <c r="G46" s="140" t="n">
        <f aca="false">C46*Prix!C$73/Prix!C48</f>
        <v>14380.8032302111</v>
      </c>
      <c r="H46" s="138" t="n">
        <f aca="false">D46*Prix!D$73/Prix!D48</f>
        <v>14380.8032302111</v>
      </c>
      <c r="I46" s="138" t="n">
        <f aca="false">E46*Prix!E$73/Prix!E48</f>
        <v>14380.8032302111</v>
      </c>
      <c r="J46" s="139" t="n">
        <f aca="false">F46*Prix!F$73/Prix!F48</f>
        <v>14380.8032302111</v>
      </c>
      <c r="K46" s="141" t="n">
        <f aca="false">C46/C45-1</f>
        <v>0.0485837700735214</v>
      </c>
      <c r="L46" s="142" t="n">
        <f aca="false">D46/D45-1</f>
        <v>0.0485837700735214</v>
      </c>
      <c r="M46" s="142" t="n">
        <f aca="false">E46/E45-1</f>
        <v>0.0485837700735214</v>
      </c>
      <c r="N46" s="143" t="n">
        <f aca="false">F46/F45-1</f>
        <v>0.0485837700735214</v>
      </c>
      <c r="O46" s="144" t="n">
        <f aca="false">G46/G45-1</f>
        <v>0.0155946177566018</v>
      </c>
      <c r="P46" s="142" t="n">
        <f aca="false">H46/H45-1</f>
        <v>0.0155946177566018</v>
      </c>
      <c r="Q46" s="142" t="n">
        <f aca="false">I46/I45-1</f>
        <v>0.0155946177566018</v>
      </c>
      <c r="R46" s="145" t="n">
        <f aca="false">J46/J45-1</f>
        <v>0.0155946177566018</v>
      </c>
      <c r="S46" s="146"/>
      <c r="T46" s="79"/>
      <c r="U46" s="79"/>
    </row>
    <row r="47" customFormat="false" ht="15" hidden="false" customHeight="true" outlineLevel="0" collapsed="false">
      <c r="B47" s="136" t="n">
        <v>1992</v>
      </c>
      <c r="C47" s="137" t="n">
        <v>10381.9667107827</v>
      </c>
      <c r="D47" s="138" t="n">
        <f aca="false">C47</f>
        <v>10381.9667107827</v>
      </c>
      <c r="E47" s="138" t="n">
        <f aca="false">D47</f>
        <v>10381.9667107827</v>
      </c>
      <c r="F47" s="139" t="n">
        <f aca="false">E47</f>
        <v>10381.9667107827</v>
      </c>
      <c r="G47" s="140" t="n">
        <f aca="false">C47*Prix!C$73/Prix!C49</f>
        <v>14604.9313874175</v>
      </c>
      <c r="H47" s="138" t="n">
        <f aca="false">D47*Prix!D$73/Prix!D49</f>
        <v>14604.9313874175</v>
      </c>
      <c r="I47" s="138" t="n">
        <f aca="false">E47*Prix!E$73/Prix!E49</f>
        <v>14604.9313874175</v>
      </c>
      <c r="J47" s="139" t="n">
        <f aca="false">F47*Prix!F$73/Prix!F49</f>
        <v>14604.9313874175</v>
      </c>
      <c r="K47" s="141" t="n">
        <f aca="false">C47/C46-1</f>
        <v>0.039548479226359</v>
      </c>
      <c r="L47" s="142" t="n">
        <f aca="false">D47/D46-1</f>
        <v>0.039548479226359</v>
      </c>
      <c r="M47" s="142" t="n">
        <f aca="false">E47/E46-1</f>
        <v>0.039548479226359</v>
      </c>
      <c r="N47" s="143" t="n">
        <f aca="false">F47/F46-1</f>
        <v>0.039548479226359</v>
      </c>
      <c r="O47" s="144" t="n">
        <f aca="false">G47/G46-1</f>
        <v>0.0155852321750378</v>
      </c>
      <c r="P47" s="142" t="n">
        <f aca="false">H47/H46-1</f>
        <v>0.0155852321750378</v>
      </c>
      <c r="Q47" s="142" t="n">
        <f aca="false">I47/I46-1</f>
        <v>0.0155852321750378</v>
      </c>
      <c r="R47" s="145" t="n">
        <f aca="false">J47/J46-1</f>
        <v>0.0155852321750378</v>
      </c>
      <c r="S47" s="146"/>
      <c r="T47" s="79"/>
      <c r="U47" s="79"/>
    </row>
    <row r="48" customFormat="false" ht="15" hidden="false" customHeight="true" outlineLevel="0" collapsed="false">
      <c r="B48" s="136" t="n">
        <v>1993</v>
      </c>
      <c r="C48" s="137" t="n">
        <v>10650.2220983789</v>
      </c>
      <c r="D48" s="138" t="n">
        <f aca="false">C48</f>
        <v>10650.2220983789</v>
      </c>
      <c r="E48" s="138" t="n">
        <f aca="false">D48</f>
        <v>10650.2220983789</v>
      </c>
      <c r="F48" s="139" t="n">
        <f aca="false">E48</f>
        <v>10650.2220983789</v>
      </c>
      <c r="G48" s="140" t="n">
        <f aca="false">C48*Prix!C$73/Prix!C50</f>
        <v>14676.212184897</v>
      </c>
      <c r="H48" s="138" t="n">
        <f aca="false">D48*Prix!D$73/Prix!D50</f>
        <v>14676.212184897</v>
      </c>
      <c r="I48" s="138" t="n">
        <f aca="false">E48*Prix!E$73/Prix!E50</f>
        <v>14676.212184897</v>
      </c>
      <c r="J48" s="139" t="n">
        <f aca="false">F48*Prix!F$73/Prix!F50</f>
        <v>14676.212184897</v>
      </c>
      <c r="K48" s="141" t="n">
        <f aca="false">C48/C47-1</f>
        <v>0.0258385906128462</v>
      </c>
      <c r="L48" s="142" t="n">
        <f aca="false">D48/D47-1</f>
        <v>0.0258385906128462</v>
      </c>
      <c r="M48" s="142" t="n">
        <f aca="false">E48/E47-1</f>
        <v>0.0258385906128462</v>
      </c>
      <c r="N48" s="143" t="n">
        <f aca="false">F48/F47-1</f>
        <v>0.0258385906128462</v>
      </c>
      <c r="O48" s="144" t="n">
        <f aca="false">G48/G47-1</f>
        <v>0.00488059790140127</v>
      </c>
      <c r="P48" s="142" t="n">
        <f aca="false">H48/H47-1</f>
        <v>0.00488059790140127</v>
      </c>
      <c r="Q48" s="142" t="n">
        <f aca="false">I48/I47-1</f>
        <v>0.00488059790140127</v>
      </c>
      <c r="R48" s="145" t="n">
        <f aca="false">J48/J47-1</f>
        <v>0.00488059790140127</v>
      </c>
      <c r="S48" s="146"/>
      <c r="T48" s="79"/>
      <c r="U48" s="79"/>
    </row>
    <row r="49" customFormat="false" ht="15" hidden="false" customHeight="true" outlineLevel="0" collapsed="false">
      <c r="B49" s="136" t="n">
        <v>1994</v>
      </c>
      <c r="C49" s="137" t="n">
        <v>10882.046231689</v>
      </c>
      <c r="D49" s="138" t="n">
        <f aca="false">C49</f>
        <v>10882.046231689</v>
      </c>
      <c r="E49" s="138" t="n">
        <f aca="false">D49</f>
        <v>10882.046231689</v>
      </c>
      <c r="F49" s="139" t="n">
        <f aca="false">E49</f>
        <v>10882.046231689</v>
      </c>
      <c r="G49" s="140" t="n">
        <f aca="false">C49*Prix!C$73/Prix!C51</f>
        <v>14757.6438143819</v>
      </c>
      <c r="H49" s="138" t="n">
        <f aca="false">D49*Prix!D$73/Prix!D51</f>
        <v>14757.6438143819</v>
      </c>
      <c r="I49" s="138" t="n">
        <f aca="false">E49*Prix!E$73/Prix!E51</f>
        <v>14757.6438143819</v>
      </c>
      <c r="J49" s="139" t="n">
        <f aca="false">F49*Prix!F$73/Prix!F51</f>
        <v>14757.6438143819</v>
      </c>
      <c r="K49" s="141" t="n">
        <f aca="false">C49/C48-1</f>
        <v>0.0217670703172843</v>
      </c>
      <c r="L49" s="142" t="n">
        <f aca="false">D49/D48-1</f>
        <v>0.0217670703172843</v>
      </c>
      <c r="M49" s="142" t="n">
        <f aca="false">E49/E48-1</f>
        <v>0.0217670703172843</v>
      </c>
      <c r="N49" s="143" t="n">
        <f aca="false">F49/F48-1</f>
        <v>0.0217670703172843</v>
      </c>
      <c r="O49" s="144" t="n">
        <f aca="false">G49/G48-1</f>
        <v>0.00554854539161287</v>
      </c>
      <c r="P49" s="142" t="n">
        <f aca="false">H49/H48-1</f>
        <v>0.00554854539161287</v>
      </c>
      <c r="Q49" s="142" t="n">
        <f aca="false">I49/I48-1</f>
        <v>0.00554854539161287</v>
      </c>
      <c r="R49" s="145" t="n">
        <f aca="false">J49/J48-1</f>
        <v>0.00554854539161287</v>
      </c>
      <c r="S49" s="146"/>
      <c r="T49" s="79"/>
      <c r="U49" s="79"/>
    </row>
    <row r="50" customFormat="false" ht="15" hidden="false" customHeight="true" outlineLevel="0" collapsed="false">
      <c r="B50" s="136" t="n">
        <v>1995</v>
      </c>
      <c r="C50" s="137" t="n">
        <v>11215.2770120811</v>
      </c>
      <c r="D50" s="138" t="n">
        <f aca="false">C50</f>
        <v>11215.2770120811</v>
      </c>
      <c r="E50" s="138" t="n">
        <f aca="false">D50</f>
        <v>11215.2770120811</v>
      </c>
      <c r="F50" s="139" t="n">
        <f aca="false">E50</f>
        <v>11215.2770120811</v>
      </c>
      <c r="G50" s="140" t="n">
        <f aca="false">C50*Prix!C$73/Prix!C52</f>
        <v>14940.7775229196</v>
      </c>
      <c r="H50" s="138" t="n">
        <f aca="false">D50*Prix!D$73/Prix!D52</f>
        <v>14940.7775229196</v>
      </c>
      <c r="I50" s="138" t="n">
        <f aca="false">E50*Prix!E$73/Prix!E52</f>
        <v>14940.7775229196</v>
      </c>
      <c r="J50" s="139" t="n">
        <f aca="false">F50*Prix!F$73/Prix!F52</f>
        <v>14940.7775229196</v>
      </c>
      <c r="K50" s="141" t="n">
        <f aca="false">C50/C49-1</f>
        <v>0.0306220699027886</v>
      </c>
      <c r="L50" s="142" t="n">
        <f aca="false">D50/D49-1</f>
        <v>0.0306220699027886</v>
      </c>
      <c r="M50" s="142" t="n">
        <f aca="false">E50/E49-1</f>
        <v>0.0306220699027886</v>
      </c>
      <c r="N50" s="143" t="n">
        <f aca="false">F50/F49-1</f>
        <v>0.0306220699027886</v>
      </c>
      <c r="O50" s="144" t="n">
        <f aca="false">G50/G49-1</f>
        <v>0.0124094137818451</v>
      </c>
      <c r="P50" s="142" t="n">
        <f aca="false">H50/H49-1</f>
        <v>0.0124094137818451</v>
      </c>
      <c r="Q50" s="142" t="n">
        <f aca="false">I50/I49-1</f>
        <v>0.0124094137818451</v>
      </c>
      <c r="R50" s="145" t="n">
        <f aca="false">J50/J49-1</f>
        <v>0.0124094137818451</v>
      </c>
      <c r="S50" s="146"/>
      <c r="T50" s="79"/>
      <c r="U50" s="79"/>
    </row>
    <row r="51" customFormat="false" ht="15" hidden="false" customHeight="true" outlineLevel="0" collapsed="false">
      <c r="B51" s="136" t="n">
        <v>1996</v>
      </c>
      <c r="C51" s="137" t="n">
        <v>11615.6597329938</v>
      </c>
      <c r="D51" s="138" t="n">
        <f aca="false">C51</f>
        <v>11615.6597329938</v>
      </c>
      <c r="E51" s="138" t="n">
        <f aca="false">D51</f>
        <v>11615.6597329938</v>
      </c>
      <c r="F51" s="139" t="n">
        <f aca="false">E51</f>
        <v>11615.6597329938</v>
      </c>
      <c r="G51" s="140" t="n">
        <f aca="false">C51*Prix!C$73/Prix!C53</f>
        <v>15174.4563262957</v>
      </c>
      <c r="H51" s="138" t="n">
        <f aca="false">D51*Prix!D$73/Prix!D53</f>
        <v>15174.4563262957</v>
      </c>
      <c r="I51" s="138" t="n">
        <f aca="false">E51*Prix!E$73/Prix!E53</f>
        <v>15174.4563262957</v>
      </c>
      <c r="J51" s="139" t="n">
        <f aca="false">F51*Prix!F$73/Prix!F53</f>
        <v>15174.4563262957</v>
      </c>
      <c r="K51" s="141" t="n">
        <f aca="false">C51/C50-1</f>
        <v>0.0356997620728738</v>
      </c>
      <c r="L51" s="142" t="n">
        <f aca="false">D51/D50-1</f>
        <v>0.0356997620728738</v>
      </c>
      <c r="M51" s="142" t="n">
        <f aca="false">E51/E50-1</f>
        <v>0.0356997620728738</v>
      </c>
      <c r="N51" s="143" t="n">
        <f aca="false">F51/F50-1</f>
        <v>0.0356997620728738</v>
      </c>
      <c r="O51" s="144" t="n">
        <f aca="false">G51/G50-1</f>
        <v>0.0156403375271201</v>
      </c>
      <c r="P51" s="142" t="n">
        <f aca="false">H51/H50-1</f>
        <v>0.0156403375271201</v>
      </c>
      <c r="Q51" s="142" t="n">
        <f aca="false">I51/I50-1</f>
        <v>0.0156403375271201</v>
      </c>
      <c r="R51" s="145" t="n">
        <f aca="false">J51/J50-1</f>
        <v>0.0156403375271201</v>
      </c>
      <c r="S51" s="146"/>
      <c r="T51" s="79"/>
      <c r="U51" s="79"/>
    </row>
    <row r="52" customFormat="false" ht="15" hidden="false" customHeight="true" outlineLevel="0" collapsed="false">
      <c r="B52" s="136" t="n">
        <v>1997</v>
      </c>
      <c r="C52" s="137" t="n">
        <v>11957.403923549</v>
      </c>
      <c r="D52" s="138" t="n">
        <f aca="false">C52</f>
        <v>11957.403923549</v>
      </c>
      <c r="E52" s="138" t="n">
        <f aca="false">D52</f>
        <v>11957.403923549</v>
      </c>
      <c r="F52" s="139" t="n">
        <f aca="false">E52</f>
        <v>11957.403923549</v>
      </c>
      <c r="G52" s="140" t="n">
        <f aca="false">C52*Prix!C$73/Prix!C54</f>
        <v>15432.1315785052</v>
      </c>
      <c r="H52" s="138" t="n">
        <f aca="false">D52*Prix!D$73/Prix!D54</f>
        <v>15432.1315785052</v>
      </c>
      <c r="I52" s="138" t="n">
        <f aca="false">E52*Prix!E$73/Prix!E54</f>
        <v>15432.1315785052</v>
      </c>
      <c r="J52" s="139" t="n">
        <f aca="false">F52*Prix!F$73/Prix!F54</f>
        <v>15432.1315785052</v>
      </c>
      <c r="K52" s="141" t="n">
        <f aca="false">C52/C51-1</f>
        <v>0.0294209884251797</v>
      </c>
      <c r="L52" s="142" t="n">
        <f aca="false">D52/D51-1</f>
        <v>0.0294209884251797</v>
      </c>
      <c r="M52" s="142" t="n">
        <f aca="false">E52/E51-1</f>
        <v>0.0294209884251797</v>
      </c>
      <c r="N52" s="143" t="n">
        <f aca="false">F52/F51-1</f>
        <v>0.0294209884251797</v>
      </c>
      <c r="O52" s="144" t="n">
        <f aca="false">G52/G51-1</f>
        <v>0.0169808556345432</v>
      </c>
      <c r="P52" s="142" t="n">
        <f aca="false">H52/H51-1</f>
        <v>0.0169808556345432</v>
      </c>
      <c r="Q52" s="142" t="n">
        <f aca="false">I52/I51-1</f>
        <v>0.0169808556345432</v>
      </c>
      <c r="R52" s="145" t="n">
        <f aca="false">J52/J51-1</f>
        <v>0.0169808556345432</v>
      </c>
      <c r="S52" s="146"/>
      <c r="T52" s="79"/>
      <c r="U52" s="79"/>
    </row>
    <row r="53" customFormat="false" ht="15" hidden="false" customHeight="true" outlineLevel="0" collapsed="false">
      <c r="B53" s="136" t="n">
        <v>1998</v>
      </c>
      <c r="C53" s="137" t="n">
        <v>12313.563854764</v>
      </c>
      <c r="D53" s="138" t="n">
        <f aca="false">C53</f>
        <v>12313.563854764</v>
      </c>
      <c r="E53" s="138" t="n">
        <f aca="false">D53</f>
        <v>12313.563854764</v>
      </c>
      <c r="F53" s="139" t="n">
        <f aca="false">E53</f>
        <v>12313.563854764</v>
      </c>
      <c r="G53" s="140" t="n">
        <f aca="false">C53*Prix!C$73/Prix!C55</f>
        <v>15780.5462665837</v>
      </c>
      <c r="H53" s="138" t="n">
        <f aca="false">D53*Prix!D$73/Prix!D55</f>
        <v>15780.5462665837</v>
      </c>
      <c r="I53" s="138" t="n">
        <f aca="false">E53*Prix!E$73/Prix!E55</f>
        <v>15780.5462665837</v>
      </c>
      <c r="J53" s="139" t="n">
        <f aca="false">F53*Prix!F$73/Prix!F55</f>
        <v>15780.5462665837</v>
      </c>
      <c r="K53" s="141" t="n">
        <f aca="false">C53/C52-1</f>
        <v>0.0297857238487678</v>
      </c>
      <c r="L53" s="142" t="n">
        <f aca="false">D53/D52-1</f>
        <v>0.0297857238487678</v>
      </c>
      <c r="M53" s="142" t="n">
        <f aca="false">E53/E52-1</f>
        <v>0.0297857238487678</v>
      </c>
      <c r="N53" s="143" t="n">
        <f aca="false">F53/F52-1</f>
        <v>0.0297857238487678</v>
      </c>
      <c r="O53" s="144" t="n">
        <f aca="false">G53/G52-1</f>
        <v>0.0225772237818262</v>
      </c>
      <c r="P53" s="142" t="n">
        <f aca="false">H53/H52-1</f>
        <v>0.0225772237818262</v>
      </c>
      <c r="Q53" s="142" t="n">
        <f aca="false">I53/I52-1</f>
        <v>0.0225772237818262</v>
      </c>
      <c r="R53" s="145" t="n">
        <f aca="false">J53/J52-1</f>
        <v>0.0225772237818262</v>
      </c>
      <c r="S53" s="146"/>
      <c r="T53" s="79"/>
      <c r="U53" s="79"/>
    </row>
    <row r="54" customFormat="false" ht="15" hidden="false" customHeight="true" outlineLevel="0" collapsed="false">
      <c r="B54" s="136" t="n">
        <v>1999</v>
      </c>
      <c r="C54" s="137" t="n">
        <v>12512.6078574187</v>
      </c>
      <c r="D54" s="138" t="n">
        <f aca="false">C54</f>
        <v>12512.6078574187</v>
      </c>
      <c r="E54" s="138" t="n">
        <f aca="false">D54</f>
        <v>12512.6078574187</v>
      </c>
      <c r="F54" s="139" t="n">
        <f aca="false">E54</f>
        <v>12512.6078574187</v>
      </c>
      <c r="G54" s="140" t="n">
        <f aca="false">C54*Prix!C$73/Prix!C56</f>
        <v>15955.8534333709</v>
      </c>
      <c r="H54" s="138" t="n">
        <f aca="false">D54*Prix!D$73/Prix!D56</f>
        <v>15955.8534333709</v>
      </c>
      <c r="I54" s="138" t="n">
        <f aca="false">E54*Prix!E$73/Prix!E56</f>
        <v>15955.8534333709</v>
      </c>
      <c r="J54" s="139" t="n">
        <f aca="false">F54*Prix!F$73/Prix!F56</f>
        <v>15955.8534333709</v>
      </c>
      <c r="K54" s="141" t="n">
        <f aca="false">C54/C53-1</f>
        <v>0.0161646136733691</v>
      </c>
      <c r="L54" s="142" t="n">
        <f aca="false">D54/D53-1</f>
        <v>0.0161646136733691</v>
      </c>
      <c r="M54" s="142" t="n">
        <f aca="false">E54/E53-1</f>
        <v>0.0161646136733691</v>
      </c>
      <c r="N54" s="143" t="n">
        <f aca="false">F54/F53-1</f>
        <v>0.0161646136733691</v>
      </c>
      <c r="O54" s="144" t="n">
        <f aca="false">G54/G53-1</f>
        <v>0.0111090683317108</v>
      </c>
      <c r="P54" s="142" t="n">
        <f aca="false">H54/H53-1</f>
        <v>0.0111090683317108</v>
      </c>
      <c r="Q54" s="142" t="n">
        <f aca="false">I54/I53-1</f>
        <v>0.0111090683317108</v>
      </c>
      <c r="R54" s="145" t="n">
        <f aca="false">J54/J53-1</f>
        <v>0.0111090683317108</v>
      </c>
      <c r="S54" s="146"/>
      <c r="T54" s="79"/>
      <c r="U54" s="79"/>
    </row>
    <row r="55" customFormat="false" ht="15" hidden="false" customHeight="true" outlineLevel="0" collapsed="false">
      <c r="B55" s="136" t="n">
        <v>2000</v>
      </c>
      <c r="C55" s="137" t="n">
        <v>12791.3206625874</v>
      </c>
      <c r="D55" s="138" t="n">
        <f aca="false">C55</f>
        <v>12791.3206625874</v>
      </c>
      <c r="E55" s="138" t="n">
        <f aca="false">D55</f>
        <v>12791.3206625874</v>
      </c>
      <c r="F55" s="139" t="n">
        <f aca="false">E55</f>
        <v>12791.3206625874</v>
      </c>
      <c r="G55" s="140" t="n">
        <f aca="false">C55*Prix!C$73/Prix!C57</f>
        <v>16039.9406318045</v>
      </c>
      <c r="H55" s="138" t="n">
        <f aca="false">D55*Prix!D$73/Prix!D57</f>
        <v>16039.9406318045</v>
      </c>
      <c r="I55" s="138" t="n">
        <f aca="false">E55*Prix!E$73/Prix!E57</f>
        <v>16039.9406318045</v>
      </c>
      <c r="J55" s="139" t="n">
        <f aca="false">F55*Prix!F$73/Prix!F57</f>
        <v>16039.9406318045</v>
      </c>
      <c r="K55" s="141" t="n">
        <f aca="false">C55/C54-1</f>
        <v>0.0222745576577399</v>
      </c>
      <c r="L55" s="142" t="n">
        <f aca="false">D55/D54-1</f>
        <v>0.0222745576577399</v>
      </c>
      <c r="M55" s="142" t="n">
        <f aca="false">E55/E54-1</f>
        <v>0.0222745576577399</v>
      </c>
      <c r="N55" s="143" t="n">
        <f aca="false">F55/F54-1</f>
        <v>0.0222745576577399</v>
      </c>
      <c r="O55" s="144" t="n">
        <f aca="false">G55/G54-1</f>
        <v>0.00526999065169131</v>
      </c>
      <c r="P55" s="142" t="n">
        <f aca="false">H55/H54-1</f>
        <v>0.00526999065169131</v>
      </c>
      <c r="Q55" s="142" t="n">
        <f aca="false">I55/I54-1</f>
        <v>0.00526999065169131</v>
      </c>
      <c r="R55" s="145" t="n">
        <f aca="false">J55/J54-1</f>
        <v>0.00526999065169131</v>
      </c>
      <c r="S55" s="146"/>
      <c r="T55" s="79"/>
      <c r="U55" s="79"/>
    </row>
    <row r="56" customFormat="false" ht="15" hidden="false" customHeight="true" outlineLevel="0" collapsed="false">
      <c r="B56" s="136" t="n">
        <v>2001</v>
      </c>
      <c r="C56" s="137" t="n">
        <v>13256.1323713564</v>
      </c>
      <c r="D56" s="138" t="n">
        <f aca="false">C56</f>
        <v>13256.1323713564</v>
      </c>
      <c r="E56" s="138" t="n">
        <f aca="false">D56</f>
        <v>13256.1323713564</v>
      </c>
      <c r="F56" s="139" t="n">
        <f aca="false">E56</f>
        <v>13256.1323713564</v>
      </c>
      <c r="G56" s="140" t="n">
        <f aca="false">C56*Prix!C$73/Prix!C58</f>
        <v>16350.8204904434</v>
      </c>
      <c r="H56" s="138" t="n">
        <f aca="false">D56*Prix!D$73/Prix!D58</f>
        <v>16350.8204904434</v>
      </c>
      <c r="I56" s="138" t="n">
        <f aca="false">E56*Prix!E$73/Prix!E58</f>
        <v>16350.8204904434</v>
      </c>
      <c r="J56" s="139" t="n">
        <f aca="false">F56*Prix!F$73/Prix!F58</f>
        <v>16350.8204904434</v>
      </c>
      <c r="K56" s="141" t="n">
        <f aca="false">C56/C55-1</f>
        <v>0.0363380546098304</v>
      </c>
      <c r="L56" s="142" t="n">
        <f aca="false">D56/D55-1</f>
        <v>0.0363380546098304</v>
      </c>
      <c r="M56" s="142" t="n">
        <f aca="false">E56/E55-1</f>
        <v>0.0363380546098304</v>
      </c>
      <c r="N56" s="143" t="n">
        <f aca="false">F56/F55-1</f>
        <v>0.0363380546098304</v>
      </c>
      <c r="O56" s="144" t="n">
        <f aca="false">G56/G55-1</f>
        <v>0.019381609057985</v>
      </c>
      <c r="P56" s="142" t="n">
        <f aca="false">H56/H55-1</f>
        <v>0.019381609057985</v>
      </c>
      <c r="Q56" s="142" t="n">
        <f aca="false">I56/I55-1</f>
        <v>0.019381609057985</v>
      </c>
      <c r="R56" s="145" t="n">
        <f aca="false">J56/J55-1</f>
        <v>0.019381609057985</v>
      </c>
      <c r="S56" s="146"/>
      <c r="T56" s="79"/>
      <c r="U56" s="79"/>
    </row>
    <row r="57" customFormat="false" ht="15" hidden="false" customHeight="true" outlineLevel="0" collapsed="false">
      <c r="B57" s="136" t="n">
        <v>2002</v>
      </c>
      <c r="C57" s="137" t="n">
        <v>13690.3334794521</v>
      </c>
      <c r="D57" s="138" t="n">
        <f aca="false">C57</f>
        <v>13690.3334794521</v>
      </c>
      <c r="E57" s="138" t="n">
        <f aca="false">D57</f>
        <v>13690.3334794521</v>
      </c>
      <c r="F57" s="139" t="n">
        <f aca="false">E57</f>
        <v>13690.3334794521</v>
      </c>
      <c r="G57" s="140" t="n">
        <f aca="false">C57*Prix!C$73/Prix!C59</f>
        <v>16567.4753477428</v>
      </c>
      <c r="H57" s="138" t="n">
        <f aca="false">D57*Prix!D$73/Prix!D59</f>
        <v>16567.4753477428</v>
      </c>
      <c r="I57" s="138" t="n">
        <f aca="false">E57*Prix!E$73/Prix!E59</f>
        <v>16567.4753477428</v>
      </c>
      <c r="J57" s="139" t="n">
        <f aca="false">F57*Prix!F$73/Prix!F59</f>
        <v>16567.4753477428</v>
      </c>
      <c r="K57" s="141" t="n">
        <f aca="false">C57/C56-1</f>
        <v>0.032754735388272</v>
      </c>
      <c r="L57" s="142" t="n">
        <f aca="false">D57/D56-1</f>
        <v>0.032754735388272</v>
      </c>
      <c r="M57" s="142" t="n">
        <f aca="false">E57/E56-1</f>
        <v>0.032754735388272</v>
      </c>
      <c r="N57" s="143" t="n">
        <f aca="false">F57/F56-1</f>
        <v>0.032754735388272</v>
      </c>
      <c r="O57" s="144" t="n">
        <f aca="false">G57/G56-1</f>
        <v>0.0132503966651694</v>
      </c>
      <c r="P57" s="142" t="n">
        <f aca="false">H57/H56-1</f>
        <v>0.0132503966651694</v>
      </c>
      <c r="Q57" s="142" t="n">
        <f aca="false">I57/I56-1</f>
        <v>0.0132503966651694</v>
      </c>
      <c r="R57" s="145" t="n">
        <f aca="false">J57/J56-1</f>
        <v>0.0132503966651694</v>
      </c>
      <c r="S57" s="146"/>
      <c r="T57" s="79"/>
      <c r="U57" s="79"/>
    </row>
    <row r="58" customFormat="false" ht="15" hidden="false" customHeight="true" outlineLevel="0" collapsed="false">
      <c r="B58" s="136" t="n">
        <v>2003</v>
      </c>
      <c r="C58" s="137" t="n">
        <v>14219.2803287671</v>
      </c>
      <c r="D58" s="138" t="n">
        <f aca="false">C58</f>
        <v>14219.2803287671</v>
      </c>
      <c r="E58" s="138" t="n">
        <f aca="false">D58</f>
        <v>14219.2803287671</v>
      </c>
      <c r="F58" s="139" t="n">
        <f aca="false">E58</f>
        <v>14219.2803287671</v>
      </c>
      <c r="G58" s="140" t="n">
        <f aca="false">C58*Prix!C$73/Prix!C60</f>
        <v>16857.3843289307</v>
      </c>
      <c r="H58" s="138" t="n">
        <f aca="false">D58*Prix!D$73/Prix!D60</f>
        <v>16857.3843289307</v>
      </c>
      <c r="I58" s="138" t="n">
        <f aca="false">E58*Prix!E$73/Prix!E60</f>
        <v>16857.3843289307</v>
      </c>
      <c r="J58" s="139" t="n">
        <f aca="false">F58*Prix!F$73/Prix!F60</f>
        <v>16857.3843289307</v>
      </c>
      <c r="K58" s="141" t="n">
        <f aca="false">C58/C57-1</f>
        <v>0.038636520440424</v>
      </c>
      <c r="L58" s="142" t="n">
        <f aca="false">D58/D57-1</f>
        <v>0.038636520440424</v>
      </c>
      <c r="M58" s="142" t="n">
        <f aca="false">E58/E57-1</f>
        <v>0.038636520440424</v>
      </c>
      <c r="N58" s="143" t="n">
        <f aca="false">F58/F57-1</f>
        <v>0.038636520440424</v>
      </c>
      <c r="O58" s="144" t="n">
        <f aca="false">G58/G57-1</f>
        <v>0.0174986819115719</v>
      </c>
      <c r="P58" s="142" t="n">
        <f aca="false">H58/H57-1</f>
        <v>0.0174986819115719</v>
      </c>
      <c r="Q58" s="142" t="n">
        <f aca="false">I58/I57-1</f>
        <v>0.0174986819115719</v>
      </c>
      <c r="R58" s="145" t="n">
        <f aca="false">J58/J57-1</f>
        <v>0.0174986819115719</v>
      </c>
      <c r="S58" s="146"/>
      <c r="T58" s="79"/>
      <c r="U58" s="79"/>
    </row>
    <row r="59" customFormat="false" ht="15" hidden="false" customHeight="true" outlineLevel="0" collapsed="false">
      <c r="B59" s="136" t="n">
        <v>2004</v>
      </c>
      <c r="C59" s="137" t="n">
        <v>14496.3809836066</v>
      </c>
      <c r="D59" s="138" t="n">
        <f aca="false">C59</f>
        <v>14496.3809836066</v>
      </c>
      <c r="E59" s="138" t="n">
        <f aca="false">D59</f>
        <v>14496.3809836066</v>
      </c>
      <c r="F59" s="139" t="n">
        <f aca="false">E59</f>
        <v>14496.3809836066</v>
      </c>
      <c r="G59" s="140" t="n">
        <f aca="false">C59*Prix!C$73/Prix!C61</f>
        <v>16827.8559969102</v>
      </c>
      <c r="H59" s="138" t="n">
        <f aca="false">D59*Prix!D$73/Prix!D61</f>
        <v>16827.8559969102</v>
      </c>
      <c r="I59" s="138" t="n">
        <f aca="false">E59*Prix!E$73/Prix!E61</f>
        <v>16827.8559969102</v>
      </c>
      <c r="J59" s="139" t="n">
        <f aca="false">F59*Prix!F$73/Prix!F61</f>
        <v>16827.8559969102</v>
      </c>
      <c r="K59" s="141" t="n">
        <f aca="false">C59/C58-1</f>
        <v>0.0194876708548204</v>
      </c>
      <c r="L59" s="142" t="n">
        <f aca="false">D59/D58-1</f>
        <v>0.0194876708548204</v>
      </c>
      <c r="M59" s="142" t="n">
        <f aca="false">E59/E58-1</f>
        <v>0.0194876708548204</v>
      </c>
      <c r="N59" s="143" t="n">
        <f aca="false">F59/F58-1</f>
        <v>0.0194876708548204</v>
      </c>
      <c r="O59" s="144" t="n">
        <f aca="false">G59/G58-1</f>
        <v>-0.00175165562132174</v>
      </c>
      <c r="P59" s="142" t="n">
        <f aca="false">H59/H58-1</f>
        <v>-0.00175165562132174</v>
      </c>
      <c r="Q59" s="142" t="n">
        <f aca="false">I59/I58-1</f>
        <v>-0.00175165562132174</v>
      </c>
      <c r="R59" s="145" t="n">
        <f aca="false">J59/J58-1</f>
        <v>-0.00175165562132174</v>
      </c>
      <c r="S59" s="146"/>
      <c r="T59" s="79"/>
      <c r="U59" s="79"/>
    </row>
    <row r="60" customFormat="false" ht="15" hidden="false" customHeight="true" outlineLevel="0" collapsed="false">
      <c r="B60" s="136" t="n">
        <v>2005</v>
      </c>
      <c r="C60" s="137" t="n">
        <v>14777.8477077626</v>
      </c>
      <c r="D60" s="138" t="n">
        <f aca="false">C60</f>
        <v>14777.8477077626</v>
      </c>
      <c r="E60" s="138" t="n">
        <f aca="false">D60</f>
        <v>14777.8477077626</v>
      </c>
      <c r="F60" s="139" t="n">
        <f aca="false">E60</f>
        <v>14777.8477077626</v>
      </c>
      <c r="G60" s="140" t="n">
        <f aca="false">C60*Prix!C$73/Prix!C62</f>
        <v>16849.3496020149</v>
      </c>
      <c r="H60" s="138" t="n">
        <f aca="false">D60*Prix!D$73/Prix!D62</f>
        <v>16849.3496020149</v>
      </c>
      <c r="I60" s="138" t="n">
        <f aca="false">E60*Prix!E$73/Prix!E62</f>
        <v>16849.3496020149</v>
      </c>
      <c r="J60" s="139" t="n">
        <f aca="false">F60*Prix!F$73/Prix!F62</f>
        <v>16849.3496020149</v>
      </c>
      <c r="K60" s="141" t="n">
        <f aca="false">C60/C59-1</f>
        <v>0.0194163442913304</v>
      </c>
      <c r="L60" s="142" t="n">
        <f aca="false">D60/D59-1</f>
        <v>0.0194163442913304</v>
      </c>
      <c r="M60" s="142" t="n">
        <f aca="false">E60/E59-1</f>
        <v>0.0194163442913304</v>
      </c>
      <c r="N60" s="143" t="n">
        <f aca="false">F60/F59-1</f>
        <v>0.0194163442913304</v>
      </c>
      <c r="O60" s="144" t="n">
        <f aca="false">G60/G59-1</f>
        <v>0.00127726343205392</v>
      </c>
      <c r="P60" s="142" t="n">
        <f aca="false">H60/H59-1</f>
        <v>0.00127726343205392</v>
      </c>
      <c r="Q60" s="142" t="n">
        <f aca="false">I60/I59-1</f>
        <v>0.00127726343205392</v>
      </c>
      <c r="R60" s="145" t="n">
        <f aca="false">J60/J59-1</f>
        <v>0.00127726343205392</v>
      </c>
      <c r="S60" s="146"/>
      <c r="T60" s="79"/>
      <c r="U60" s="79"/>
    </row>
    <row r="61" customFormat="false" ht="15" hidden="false" customHeight="true" outlineLevel="0" collapsed="false">
      <c r="B61" s="136" t="n">
        <v>2006</v>
      </c>
      <c r="C61" s="137" t="n">
        <v>14834.7950684932</v>
      </c>
      <c r="D61" s="138" t="n">
        <f aca="false">C61</f>
        <v>14834.7950684932</v>
      </c>
      <c r="E61" s="138" t="n">
        <f aca="false">D61</f>
        <v>14834.7950684932</v>
      </c>
      <c r="F61" s="139" t="n">
        <f aca="false">E61</f>
        <v>14834.7950684932</v>
      </c>
      <c r="G61" s="140" t="n">
        <f aca="false">C61*Prix!C$73/Prix!C63</f>
        <v>16641.85075139</v>
      </c>
      <c r="H61" s="138" t="n">
        <f aca="false">D61*Prix!D$73/Prix!D63</f>
        <v>16641.85075139</v>
      </c>
      <c r="I61" s="138" t="n">
        <f aca="false">E61*Prix!E$73/Prix!E63</f>
        <v>16641.85075139</v>
      </c>
      <c r="J61" s="139" t="n">
        <f aca="false">F61*Prix!F$73/Prix!F63</f>
        <v>16641.85075139</v>
      </c>
      <c r="K61" s="141" t="n">
        <f aca="false">C61/C60-1</f>
        <v>0.00385356256585823</v>
      </c>
      <c r="L61" s="142" t="n">
        <f aca="false">D61/D60-1</f>
        <v>0.00385356256585823</v>
      </c>
      <c r="M61" s="142" t="n">
        <f aca="false">E61/E60-1</f>
        <v>0.00385356256585823</v>
      </c>
      <c r="N61" s="143" t="n">
        <f aca="false">F61/F60-1</f>
        <v>0.00385356256585823</v>
      </c>
      <c r="O61" s="144" t="n">
        <f aca="false">G61/G60-1</f>
        <v>-0.0123149471953566</v>
      </c>
      <c r="P61" s="142" t="n">
        <f aca="false">H61/H60-1</f>
        <v>-0.0123149471953566</v>
      </c>
      <c r="Q61" s="142" t="n">
        <f aca="false">I61/I60-1</f>
        <v>-0.0123149471953566</v>
      </c>
      <c r="R61" s="145" t="n">
        <f aca="false">J61/J60-1</f>
        <v>-0.0123149471953566</v>
      </c>
      <c r="S61" s="146"/>
      <c r="T61" s="79"/>
      <c r="U61" s="79"/>
    </row>
    <row r="62" customFormat="false" ht="15" hidden="false" customHeight="true" outlineLevel="0" collapsed="false">
      <c r="B62" s="136" t="n">
        <v>2007</v>
      </c>
      <c r="C62" s="137" t="n">
        <v>15207.3715068493</v>
      </c>
      <c r="D62" s="138" t="n">
        <f aca="false">C62</f>
        <v>15207.3715068493</v>
      </c>
      <c r="E62" s="138" t="n">
        <f aca="false">D62</f>
        <v>15207.3715068493</v>
      </c>
      <c r="F62" s="139" t="n">
        <f aca="false">E62</f>
        <v>15207.3715068493</v>
      </c>
      <c r="G62" s="140" t="n">
        <f aca="false">C62*Prix!C$73/Prix!C64</f>
        <v>16809.6675983912</v>
      </c>
      <c r="H62" s="138" t="n">
        <f aca="false">D62*Prix!D$73/Prix!D64</f>
        <v>16809.6675983912</v>
      </c>
      <c r="I62" s="138" t="n">
        <f aca="false">E62*Prix!E$73/Prix!E64</f>
        <v>16809.6675983912</v>
      </c>
      <c r="J62" s="139" t="n">
        <f aca="false">F62*Prix!F$73/Prix!F64</f>
        <v>16809.6675983912</v>
      </c>
      <c r="K62" s="141" t="n">
        <f aca="false">C62/C61-1</f>
        <v>0.0251150377633096</v>
      </c>
      <c r="L62" s="142" t="n">
        <f aca="false">D62/D61-1</f>
        <v>0.0251150377633096</v>
      </c>
      <c r="M62" s="142" t="n">
        <f aca="false">E62/E61-1</f>
        <v>0.0251150377633096</v>
      </c>
      <c r="N62" s="143" t="n">
        <f aca="false">F62/F61-1</f>
        <v>0.0251150377633096</v>
      </c>
      <c r="O62" s="144" t="n">
        <f aca="false">G62/G61-1</f>
        <v>0.0100840254793906</v>
      </c>
      <c r="P62" s="142" t="n">
        <f aca="false">H62/H61-1</f>
        <v>0.0100840254793906</v>
      </c>
      <c r="Q62" s="142" t="n">
        <f aca="false">I62/I61-1</f>
        <v>0.0100840254793906</v>
      </c>
      <c r="R62" s="145" t="n">
        <f aca="false">J62/J61-1</f>
        <v>0.0100840254793906</v>
      </c>
      <c r="S62" s="146"/>
      <c r="T62" s="79"/>
      <c r="U62" s="79"/>
    </row>
    <row r="63" customFormat="false" ht="15" hidden="false" customHeight="true" outlineLevel="0" collapsed="false">
      <c r="B63" s="136" t="n">
        <v>2008</v>
      </c>
      <c r="C63" s="137" t="n">
        <v>15665.4759562842</v>
      </c>
      <c r="D63" s="138" t="n">
        <f aca="false">C63</f>
        <v>15665.4759562842</v>
      </c>
      <c r="E63" s="138" t="n">
        <f aca="false">D63</f>
        <v>15665.4759562842</v>
      </c>
      <c r="F63" s="139" t="n">
        <f aca="false">E63</f>
        <v>15665.4759562842</v>
      </c>
      <c r="G63" s="140" t="n">
        <f aca="false">C63*Prix!C$73/Prix!C65</f>
        <v>16842.4631171003</v>
      </c>
      <c r="H63" s="138" t="n">
        <f aca="false">D63*Prix!D$73/Prix!D65</f>
        <v>16842.4631171003</v>
      </c>
      <c r="I63" s="138" t="n">
        <f aca="false">E63*Prix!E$73/Prix!E65</f>
        <v>16842.4631171003</v>
      </c>
      <c r="J63" s="139" t="n">
        <f aca="false">F63*Prix!F$73/Prix!F65</f>
        <v>16842.4631171003</v>
      </c>
      <c r="K63" s="141" t="n">
        <f aca="false">C63/C62-1</f>
        <v>0.0301238415349103</v>
      </c>
      <c r="L63" s="142" t="n">
        <f aca="false">D63/D62-1</f>
        <v>0.0301238415349103</v>
      </c>
      <c r="M63" s="142" t="n">
        <f aca="false">E63/E62-1</f>
        <v>0.0301238415349103</v>
      </c>
      <c r="N63" s="143" t="n">
        <f aca="false">F63/F62-1</f>
        <v>0.0301238415349103</v>
      </c>
      <c r="O63" s="144" t="n">
        <f aca="false">G63/G62-1</f>
        <v>0.00195099150635492</v>
      </c>
      <c r="P63" s="142" t="n">
        <f aca="false">H63/H62-1</f>
        <v>0.00195099150635492</v>
      </c>
      <c r="Q63" s="142" t="n">
        <f aca="false">I63/I62-1</f>
        <v>0.00195099150635492</v>
      </c>
      <c r="R63" s="145" t="n">
        <f aca="false">J63/J62-1</f>
        <v>0.00195099150635492</v>
      </c>
      <c r="S63" s="146"/>
      <c r="T63" s="147"/>
      <c r="U63" s="79"/>
    </row>
    <row r="64" customFormat="false" ht="15" hidden="false" customHeight="true" outlineLevel="0" collapsed="false">
      <c r="B64" s="136" t="n">
        <v>2009</v>
      </c>
      <c r="C64" s="137" t="n">
        <v>15953.122739726</v>
      </c>
      <c r="D64" s="138" t="n">
        <f aca="false">C64</f>
        <v>15953.122739726</v>
      </c>
      <c r="E64" s="138" t="n">
        <f aca="false">D64</f>
        <v>15953.122739726</v>
      </c>
      <c r="F64" s="139" t="n">
        <f aca="false">E64</f>
        <v>15953.122739726</v>
      </c>
      <c r="G64" s="140" t="n">
        <f aca="false">C64*Prix!C$73/Prix!C66</f>
        <v>17135.908198875</v>
      </c>
      <c r="H64" s="138" t="n">
        <f aca="false">D64*Prix!D$73/Prix!D66</f>
        <v>17135.908198875</v>
      </c>
      <c r="I64" s="138" t="n">
        <f aca="false">E64*Prix!E$73/Prix!E66</f>
        <v>17135.908198875</v>
      </c>
      <c r="J64" s="139" t="n">
        <f aca="false">F64*Prix!F$73/Prix!F66</f>
        <v>17135.908198875</v>
      </c>
      <c r="K64" s="141" t="n">
        <f aca="false">C64/C63-1</f>
        <v>0.0183618285358564</v>
      </c>
      <c r="L64" s="142" t="n">
        <f aca="false">D64/D63-1</f>
        <v>0.0183618285358564</v>
      </c>
      <c r="M64" s="142" t="n">
        <f aca="false">E64/E63-1</f>
        <v>0.0183618285358564</v>
      </c>
      <c r="N64" s="143" t="n">
        <f aca="false">F64/F63-1</f>
        <v>0.0183618285358564</v>
      </c>
      <c r="O64" s="144" t="n">
        <f aca="false">G64/G63-1</f>
        <v>0.0174229315352787</v>
      </c>
      <c r="P64" s="142" t="n">
        <f aca="false">H64/H63-1</f>
        <v>0.0174229315352787</v>
      </c>
      <c r="Q64" s="142" t="n">
        <f aca="false">I64/I63-1</f>
        <v>0.0174229315352787</v>
      </c>
      <c r="R64" s="145" t="n">
        <f aca="false">J64/J63-1</f>
        <v>0.0174229315352787</v>
      </c>
      <c r="S64" s="146"/>
      <c r="T64" s="147"/>
      <c r="U64" s="79"/>
    </row>
    <row r="65" customFormat="false" ht="15" hidden="false" customHeight="true" outlineLevel="0" collapsed="false">
      <c r="B65" s="136" t="n">
        <v>2010</v>
      </c>
      <c r="C65" s="137" t="n">
        <v>16125.2</v>
      </c>
      <c r="D65" s="138" t="n">
        <f aca="false">C65</f>
        <v>16125.2</v>
      </c>
      <c r="E65" s="138" t="n">
        <f aca="false">D65</f>
        <v>16125.2</v>
      </c>
      <c r="F65" s="139" t="n">
        <f aca="false">E65</f>
        <v>16125.2</v>
      </c>
      <c r="G65" s="140" t="n">
        <f aca="false">C65*Prix!C$73/Prix!C67</f>
        <v>17060.4962120036</v>
      </c>
      <c r="H65" s="138" t="n">
        <f aca="false">D65*Prix!D$73/Prix!D67</f>
        <v>17060.4962120036</v>
      </c>
      <c r="I65" s="138" t="n">
        <f aca="false">E65*Prix!E$73/Prix!E67</f>
        <v>17060.4962120036</v>
      </c>
      <c r="J65" s="139" t="n">
        <f aca="false">F65*Prix!F$73/Prix!F67</f>
        <v>17060.4962120036</v>
      </c>
      <c r="K65" s="141" t="n">
        <f aca="false">C65/C64-1</f>
        <v>0.0107864311634405</v>
      </c>
      <c r="L65" s="142" t="n">
        <f aca="false">D65/D64-1</f>
        <v>0.0107864311634405</v>
      </c>
      <c r="M65" s="142" t="n">
        <f aca="false">E65/E64-1</f>
        <v>0.0107864311634405</v>
      </c>
      <c r="N65" s="143" t="n">
        <f aca="false">F65/F64-1</f>
        <v>0.0107864311634405</v>
      </c>
      <c r="O65" s="144" t="n">
        <f aca="false">G65/G64-1</f>
        <v>-0.00440081646074408</v>
      </c>
      <c r="P65" s="142" t="n">
        <f aca="false">H65/H64-1</f>
        <v>-0.00440081646074408</v>
      </c>
      <c r="Q65" s="142" t="n">
        <f aca="false">I65/I64-1</f>
        <v>-0.00440081646074408</v>
      </c>
      <c r="R65" s="145" t="n">
        <f aca="false">J65/J64-1</f>
        <v>-0.00440081646074408</v>
      </c>
      <c r="S65" s="146"/>
      <c r="T65" s="147"/>
      <c r="U65" s="79"/>
    </row>
    <row r="66" customFormat="false" ht="15" hidden="false" customHeight="true" outlineLevel="0" collapsed="false">
      <c r="B66" s="136" t="n">
        <v>2011</v>
      </c>
      <c r="C66" s="137" t="n">
        <v>16409.3693150685</v>
      </c>
      <c r="D66" s="138" t="n">
        <f aca="false">C66</f>
        <v>16409.3693150685</v>
      </c>
      <c r="E66" s="138" t="n">
        <f aca="false">D66</f>
        <v>16409.3693150685</v>
      </c>
      <c r="F66" s="139" t="n">
        <f aca="false">E66</f>
        <v>16409.3693150685</v>
      </c>
      <c r="G66" s="140" t="n">
        <f aca="false">C66*Prix!C$73/Prix!C68</f>
        <v>17000.4515122721</v>
      </c>
      <c r="H66" s="138" t="n">
        <f aca="false">D66*Prix!D$73/Prix!D68</f>
        <v>17000.4515122721</v>
      </c>
      <c r="I66" s="138" t="n">
        <f aca="false">E66*Prix!E$73/Prix!E68</f>
        <v>17000.4515122721</v>
      </c>
      <c r="J66" s="139" t="n">
        <f aca="false">F66*Prix!F$73/Prix!F68</f>
        <v>17000.4515122721</v>
      </c>
      <c r="K66" s="141" t="n">
        <f aca="false">C66/C65-1</f>
        <v>0.0176226846841276</v>
      </c>
      <c r="L66" s="142" t="n">
        <f aca="false">D66/D65-1</f>
        <v>0.0176226846841276</v>
      </c>
      <c r="M66" s="142" t="n">
        <f aca="false">E66/E65-1</f>
        <v>0.0176226846841276</v>
      </c>
      <c r="N66" s="143" t="n">
        <f aca="false">F66/F65-1</f>
        <v>0.0176226846841276</v>
      </c>
      <c r="O66" s="144" t="n">
        <f aca="false">G66/G65-1</f>
        <v>-0.00351951660639949</v>
      </c>
      <c r="P66" s="142" t="n">
        <f aca="false">H66/H65-1</f>
        <v>-0.00351951660639949</v>
      </c>
      <c r="Q66" s="142" t="n">
        <f aca="false">I66/I65-1</f>
        <v>-0.00351951660639949</v>
      </c>
      <c r="R66" s="145" t="n">
        <f aca="false">J66/J65-1</f>
        <v>-0.00351951660639949</v>
      </c>
      <c r="S66" s="146"/>
      <c r="T66" s="147"/>
      <c r="U66" s="79"/>
    </row>
    <row r="67" customFormat="false" ht="15" hidden="false" customHeight="true" outlineLevel="0" collapsed="false">
      <c r="B67" s="136" t="n">
        <v>2012</v>
      </c>
      <c r="C67" s="137" t="n">
        <v>16945.0950819672</v>
      </c>
      <c r="D67" s="138" t="n">
        <f aca="false">C67</f>
        <v>16945.0950819672</v>
      </c>
      <c r="E67" s="138" t="n">
        <f aca="false">D67</f>
        <v>16945.0950819672</v>
      </c>
      <c r="F67" s="139" t="n">
        <f aca="false">E67</f>
        <v>16945.0950819672</v>
      </c>
      <c r="G67" s="140" t="n">
        <f aca="false">C67*Prix!C$73/Prix!C69</f>
        <v>17218.6189050553</v>
      </c>
      <c r="H67" s="138" t="n">
        <f aca="false">D67*Prix!D$73/Prix!D69</f>
        <v>17218.6189050553</v>
      </c>
      <c r="I67" s="138" t="n">
        <f aca="false">E67*Prix!E$73/Prix!E69</f>
        <v>17218.6189050553</v>
      </c>
      <c r="J67" s="139" t="n">
        <f aca="false">F67*Prix!F$73/Prix!F69</f>
        <v>17218.6189050553</v>
      </c>
      <c r="K67" s="141" t="n">
        <f aca="false">C67/C66-1</f>
        <v>0.0326475537610558</v>
      </c>
      <c r="L67" s="142" t="n">
        <f aca="false">D67/D66-1</f>
        <v>0.0326475537610558</v>
      </c>
      <c r="M67" s="142" t="n">
        <f aca="false">E67/E66-1</f>
        <v>0.0326475537610558</v>
      </c>
      <c r="N67" s="143" t="n">
        <f aca="false">F67/F66-1</f>
        <v>0.0326475537610558</v>
      </c>
      <c r="O67" s="144" t="n">
        <f aca="false">G67/G66-1</f>
        <v>0.0128330352064907</v>
      </c>
      <c r="P67" s="142" t="n">
        <f aca="false">H67/H66-1</f>
        <v>0.0128330352064907</v>
      </c>
      <c r="Q67" s="142" t="n">
        <f aca="false">I67/I66-1</f>
        <v>0.0128330352064907</v>
      </c>
      <c r="R67" s="145" t="n">
        <f aca="false">J67/J66-1</f>
        <v>0.0128330352064907</v>
      </c>
      <c r="S67" s="146"/>
      <c r="T67" s="147"/>
      <c r="U67" s="79"/>
    </row>
    <row r="68" customFormat="false" ht="15" hidden="false" customHeight="true" outlineLevel="0" collapsed="false">
      <c r="B68" s="136" t="n">
        <v>2013</v>
      </c>
      <c r="C68" s="137" t="n">
        <v>17162.6</v>
      </c>
      <c r="D68" s="138" t="n">
        <f aca="false">C68</f>
        <v>17162.6</v>
      </c>
      <c r="E68" s="138" t="n">
        <f aca="false">D68</f>
        <v>17162.6</v>
      </c>
      <c r="F68" s="139" t="n">
        <f aca="false">E68</f>
        <v>17162.6</v>
      </c>
      <c r="G68" s="140" t="n">
        <f aca="false">C68*Prix!C$73/Prix!C70</f>
        <v>17290.2030742866</v>
      </c>
      <c r="H68" s="138" t="n">
        <f aca="false">D68*Prix!D$73/Prix!D70</f>
        <v>17290.2030742866</v>
      </c>
      <c r="I68" s="138" t="n">
        <f aca="false">E68*Prix!E$73/Prix!E70</f>
        <v>17290.2030742866</v>
      </c>
      <c r="J68" s="139" t="n">
        <f aca="false">F68*Prix!F$73/Prix!F70</f>
        <v>17290.2030742866</v>
      </c>
      <c r="K68" s="141" t="n">
        <f aca="false">C68/C67-1</f>
        <v>0.0128358629432688</v>
      </c>
      <c r="L68" s="142" t="n">
        <f aca="false">D68/D67-1</f>
        <v>0.0128358629432688</v>
      </c>
      <c r="M68" s="142" t="n">
        <f aca="false">E68/E67-1</f>
        <v>0.0128358629432688</v>
      </c>
      <c r="N68" s="143" t="n">
        <f aca="false">F68/F67-1</f>
        <v>0.0128358629432688</v>
      </c>
      <c r="O68" s="144" t="n">
        <f aca="false">G68/G67-1</f>
        <v>0.00415736997409844</v>
      </c>
      <c r="P68" s="142" t="n">
        <f aca="false">H68/H67-1</f>
        <v>0.00415736997409844</v>
      </c>
      <c r="Q68" s="142" t="n">
        <f aca="false">I68/I67-1</f>
        <v>0.00415736997409844</v>
      </c>
      <c r="R68" s="145" t="n">
        <f aca="false">J68/J67-1</f>
        <v>0.00415736997409844</v>
      </c>
      <c r="S68" s="146"/>
      <c r="T68" s="147"/>
      <c r="U68" s="79"/>
    </row>
    <row r="69" customFormat="false" ht="15" hidden="false" customHeight="true" outlineLevel="0" collapsed="false">
      <c r="B69" s="136" t="n">
        <v>2014</v>
      </c>
      <c r="C69" s="137" t="n">
        <v>17344.6</v>
      </c>
      <c r="D69" s="138" t="n">
        <f aca="false">C69</f>
        <v>17344.6</v>
      </c>
      <c r="E69" s="138" t="n">
        <f aca="false">D69</f>
        <v>17344.6</v>
      </c>
      <c r="F69" s="139" t="n">
        <f aca="false">E69</f>
        <v>17344.6</v>
      </c>
      <c r="G69" s="140" t="n">
        <f aca="false">C69*Prix!C$73/Prix!C71</f>
        <v>17386.0859497849</v>
      </c>
      <c r="H69" s="138" t="n">
        <f aca="false">D69*Prix!D$73/Prix!D71</f>
        <v>17386.0859497849</v>
      </c>
      <c r="I69" s="138" t="n">
        <f aca="false">E69*Prix!E$73/Prix!E71</f>
        <v>17386.0859497849</v>
      </c>
      <c r="J69" s="139" t="n">
        <f aca="false">F69*Prix!F$73/Prix!F71</f>
        <v>17386.0859497849</v>
      </c>
      <c r="K69" s="141" t="n">
        <f aca="false">C69/C68-1</f>
        <v>0.0106044538706256</v>
      </c>
      <c r="L69" s="142" t="n">
        <f aca="false">D69/D68-1</f>
        <v>0.0106044538706256</v>
      </c>
      <c r="M69" s="142" t="n">
        <f aca="false">E69/E68-1</f>
        <v>0.0106044538706256</v>
      </c>
      <c r="N69" s="143" t="n">
        <f aca="false">F69/F68-1</f>
        <v>0.0106044538706256</v>
      </c>
      <c r="O69" s="144" t="n">
        <f aca="false">G69/G68-1</f>
        <v>0.00554550314338931</v>
      </c>
      <c r="P69" s="142" t="n">
        <f aca="false">H69/H68-1</f>
        <v>0.00554550314338931</v>
      </c>
      <c r="Q69" s="142" t="n">
        <f aca="false">I69/I68-1</f>
        <v>0.00554550314338931</v>
      </c>
      <c r="R69" s="145" t="n">
        <f aca="false">J69/J68-1</f>
        <v>0.00554550314338931</v>
      </c>
      <c r="S69" s="146"/>
      <c r="T69" s="147"/>
      <c r="U69" s="79"/>
    </row>
    <row r="70" customFormat="false" ht="15" hidden="false" customHeight="true" outlineLevel="0" collapsed="false">
      <c r="B70" s="136" t="n">
        <v>2015</v>
      </c>
      <c r="C70" s="137" t="n">
        <v>17490.2</v>
      </c>
      <c r="D70" s="138" t="n">
        <f aca="false">C70</f>
        <v>17490.2</v>
      </c>
      <c r="E70" s="138" t="n">
        <f aca="false">D70</f>
        <v>17490.2</v>
      </c>
      <c r="F70" s="139" t="n">
        <f aca="false">E70</f>
        <v>17490.2</v>
      </c>
      <c r="G70" s="140" t="n">
        <f aca="false">C70*Prix!C$73/Prix!C72</f>
        <v>17525.1804</v>
      </c>
      <c r="H70" s="138" t="n">
        <f aca="false">D70*Prix!D$73/Prix!D72</f>
        <v>17525.1804</v>
      </c>
      <c r="I70" s="138" t="n">
        <f aca="false">E70*Prix!E$73/Prix!E72</f>
        <v>17525.1804</v>
      </c>
      <c r="J70" s="139" t="n">
        <f aca="false">F70*Prix!F$73/Prix!F72</f>
        <v>17525.1804</v>
      </c>
      <c r="K70" s="141" t="n">
        <f aca="false">C70/C69-1</f>
        <v>0.00839454354669456</v>
      </c>
      <c r="L70" s="142" t="n">
        <f aca="false">D70/D69-1</f>
        <v>0.00839454354669456</v>
      </c>
      <c r="M70" s="142" t="n">
        <f aca="false">E70/E69-1</f>
        <v>0.00839454354669456</v>
      </c>
      <c r="N70" s="143" t="n">
        <f aca="false">F70/F69-1</f>
        <v>0.00839454354669456</v>
      </c>
      <c r="O70" s="144" t="n">
        <f aca="false">G70/G69-1</f>
        <v>0.00800033144992085</v>
      </c>
      <c r="P70" s="142" t="n">
        <f aca="false">H70/H69-1</f>
        <v>0.00800033144992085</v>
      </c>
      <c r="Q70" s="142" t="n">
        <f aca="false">I70/I69-1</f>
        <v>0.00800033144992085</v>
      </c>
      <c r="R70" s="145" t="n">
        <f aca="false">J70/J69-1</f>
        <v>0.00800033144992085</v>
      </c>
      <c r="S70" s="146"/>
      <c r="T70" s="147"/>
      <c r="U70" s="79"/>
    </row>
    <row r="71" customFormat="false" ht="15" hidden="false" customHeight="true" outlineLevel="0" collapsed="false">
      <c r="B71" s="136" t="n">
        <v>2016</v>
      </c>
      <c r="C71" s="137" t="n">
        <v>17599.4</v>
      </c>
      <c r="D71" s="138" t="n">
        <f aca="false">C71</f>
        <v>17599.4</v>
      </c>
      <c r="E71" s="138" t="n">
        <f aca="false">D71</f>
        <v>17599.4</v>
      </c>
      <c r="F71" s="139" t="n">
        <f aca="false">E71</f>
        <v>17599.4</v>
      </c>
      <c r="G71" s="140" t="n">
        <f aca="false">C71*Prix!C$73/Prix!C73</f>
        <v>17599.4</v>
      </c>
      <c r="H71" s="138" t="n">
        <f aca="false">D71*Prix!D$73/Prix!D73</f>
        <v>17599.4</v>
      </c>
      <c r="I71" s="138" t="n">
        <f aca="false">E71*Prix!E$73/Prix!E73</f>
        <v>17599.4</v>
      </c>
      <c r="J71" s="139" t="n">
        <f aca="false">F71*Prix!F$73/Prix!F73</f>
        <v>17599.4</v>
      </c>
      <c r="K71" s="141" t="n">
        <f aca="false">C71/C70-1</f>
        <v>0.00624349635796051</v>
      </c>
      <c r="L71" s="142" t="n">
        <f aca="false">D71/D70-1</f>
        <v>0.00624349635796051</v>
      </c>
      <c r="M71" s="142" t="n">
        <f aca="false">E71/E70-1</f>
        <v>0.00624349635796051</v>
      </c>
      <c r="N71" s="143" t="n">
        <f aca="false">F71/F70-1</f>
        <v>0.00624349635796051</v>
      </c>
      <c r="O71" s="144" t="n">
        <f aca="false">G71/G70-1</f>
        <v>0.00423502630534989</v>
      </c>
      <c r="P71" s="142" t="n">
        <f aca="false">H71/H70-1</f>
        <v>0.00423502630534989</v>
      </c>
      <c r="Q71" s="142" t="n">
        <f aca="false">I71/I70-1</f>
        <v>0.00423502630534989</v>
      </c>
      <c r="R71" s="145" t="n">
        <f aca="false">J71/J70-1</f>
        <v>0.00423502630534989</v>
      </c>
      <c r="S71" s="148"/>
      <c r="T71" s="147"/>
      <c r="U71" s="79"/>
    </row>
    <row r="72" customFormat="false" ht="15" hidden="false" customHeight="true" outlineLevel="0" collapsed="false">
      <c r="B72" s="136" t="n">
        <v>2017</v>
      </c>
      <c r="C72" s="137" t="n">
        <v>17763.2</v>
      </c>
      <c r="D72" s="138" t="n">
        <f aca="false">C72</f>
        <v>17763.2</v>
      </c>
      <c r="E72" s="138" t="n">
        <f aca="false">D72</f>
        <v>17763.2</v>
      </c>
      <c r="F72" s="139" t="n">
        <f aca="false">E72</f>
        <v>17763.2</v>
      </c>
      <c r="G72" s="140" t="n">
        <f aca="false">C72*Prix!C$73/Prix!C74</f>
        <v>17587.3267326733</v>
      </c>
      <c r="H72" s="138" t="n">
        <f aca="false">D72*Prix!D$73/Prix!D74</f>
        <v>17587.3267326733</v>
      </c>
      <c r="I72" s="138" t="n">
        <f aca="false">E72*Prix!E$73/Prix!E74</f>
        <v>17587.3267326733</v>
      </c>
      <c r="J72" s="139" t="n">
        <f aca="false">F72*Prix!F$73/Prix!F74</f>
        <v>17587.3267326733</v>
      </c>
      <c r="K72" s="141" t="n">
        <f aca="false">C72/C71-1</f>
        <v>0.00930713547052764</v>
      </c>
      <c r="L72" s="142" t="n">
        <f aca="false">D72/D71-1</f>
        <v>0.00930713547052764</v>
      </c>
      <c r="M72" s="142" t="n">
        <f aca="false">E72/E71-1</f>
        <v>0.00930713547052764</v>
      </c>
      <c r="N72" s="143" t="n">
        <f aca="false">F72/F71-1</f>
        <v>0.00930713547052764</v>
      </c>
      <c r="O72" s="144" t="n">
        <f aca="false">G72/G71-1</f>
        <v>-0.000686004484626412</v>
      </c>
      <c r="P72" s="142" t="n">
        <f aca="false">H72/H71-1</f>
        <v>-0.000686004484626412</v>
      </c>
      <c r="Q72" s="142" t="n">
        <f aca="false">I72/I71-1</f>
        <v>-0.000686004484626412</v>
      </c>
      <c r="R72" s="145" t="n">
        <f aca="false">J72/J71-1</f>
        <v>-0.000686004484626412</v>
      </c>
      <c r="S72" s="148"/>
      <c r="T72" s="147"/>
      <c r="U72" s="79"/>
    </row>
    <row r="73" customFormat="false" ht="15" hidden="false" customHeight="true" outlineLevel="0" collapsed="false">
      <c r="B73" s="149" t="n">
        <v>2018</v>
      </c>
      <c r="C73" s="150" t="n">
        <f aca="false">G73*Prix!C75/Prix!C$73</f>
        <v>17981.6</v>
      </c>
      <c r="D73" s="151" t="n">
        <f aca="false">H73*Prix!D75/Prix!D$73</f>
        <v>17981.6</v>
      </c>
      <c r="E73" s="151" t="n">
        <f aca="false">I73*Prix!E75/Prix!E$73</f>
        <v>17981.6</v>
      </c>
      <c r="F73" s="152" t="n">
        <f aca="false">J73*Prix!F75/Prix!F$73</f>
        <v>17981.6</v>
      </c>
      <c r="G73" s="150" t="n">
        <f aca="false">G72*(1+O73)</f>
        <v>17609.8559410837</v>
      </c>
      <c r="H73" s="151" t="n">
        <f aca="false">H72*(1+P73)</f>
        <v>17609.8559410837</v>
      </c>
      <c r="I73" s="151" t="n">
        <f aca="false">I72*(1+Q73)</f>
        <v>17609.8559410837</v>
      </c>
      <c r="J73" s="152" t="n">
        <f aca="false">J72*(1+R73)</f>
        <v>17609.8559410837</v>
      </c>
      <c r="K73" s="153" t="n">
        <f aca="false">C73/C72-1</f>
        <v>0.0122950819672132</v>
      </c>
      <c r="L73" s="66" t="n">
        <f aca="false">D73/D72-1</f>
        <v>0.0122950819672132</v>
      </c>
      <c r="M73" s="66" t="n">
        <f aca="false">E73/E72-1</f>
        <v>0.0122950819672132</v>
      </c>
      <c r="N73" s="154" t="n">
        <f aca="false">F73/F72-1</f>
        <v>0.0122950819672132</v>
      </c>
      <c r="O73" s="155" t="n">
        <v>0.00128099106549295</v>
      </c>
      <c r="P73" s="66" t="n">
        <v>0.00128099106549295</v>
      </c>
      <c r="Q73" s="66" t="n">
        <v>0.00128099106549295</v>
      </c>
      <c r="R73" s="67" t="n">
        <v>0.00128099106549295</v>
      </c>
      <c r="S73" s="148"/>
      <c r="T73" s="147"/>
      <c r="U73" s="79"/>
    </row>
    <row r="74" customFormat="false" ht="15" hidden="false" customHeight="true" outlineLevel="0" collapsed="false">
      <c r="B74" s="149" t="n">
        <v>2019</v>
      </c>
      <c r="C74" s="150" t="n">
        <f aca="false">G74*Prix!C76/Prix!C$73</f>
        <v>18254.6</v>
      </c>
      <c r="D74" s="151" t="n">
        <f aca="false">H74*Prix!D76/Prix!D$73</f>
        <v>18254.6</v>
      </c>
      <c r="E74" s="151" t="n">
        <f aca="false">I74*Prix!E76/Prix!E$73</f>
        <v>18254.6</v>
      </c>
      <c r="F74" s="152" t="n">
        <f aca="false">J74*Prix!F76/Prix!F$73</f>
        <v>18254.6</v>
      </c>
      <c r="G74" s="150" t="n">
        <f aca="false">G73*(1+O74)</f>
        <v>17656.5057319008</v>
      </c>
      <c r="H74" s="151" t="n">
        <f aca="false">H73*(1+P74)</f>
        <v>17656.5057319008</v>
      </c>
      <c r="I74" s="151" t="n">
        <f aca="false">I73*(1+Q74)</f>
        <v>17656.5057319008</v>
      </c>
      <c r="J74" s="152" t="n">
        <f aca="false">J73*(1+R74)</f>
        <v>17656.5057319008</v>
      </c>
      <c r="K74" s="153" t="n">
        <f aca="false">C74/C73-1</f>
        <v>0.0151821862348174</v>
      </c>
      <c r="L74" s="66" t="n">
        <f aca="false">D74/D73-1</f>
        <v>0.0151821862348174</v>
      </c>
      <c r="M74" s="66" t="n">
        <f aca="false">E74/E73-1</f>
        <v>0.0151821862348174</v>
      </c>
      <c r="N74" s="154" t="n">
        <f aca="false">F74/F73-1</f>
        <v>0.0151821862348174</v>
      </c>
      <c r="O74" s="155" t="n">
        <v>0.00264907282451121</v>
      </c>
      <c r="P74" s="66" t="n">
        <v>0.00264907282451121</v>
      </c>
      <c r="Q74" s="66" t="n">
        <v>0.00264907282451121</v>
      </c>
      <c r="R74" s="67" t="n">
        <v>0.00264907282451121</v>
      </c>
      <c r="S74" s="148"/>
      <c r="T74" s="147"/>
      <c r="U74" s="79"/>
    </row>
    <row r="75" customFormat="false" ht="15" hidden="false" customHeight="true" outlineLevel="0" collapsed="false">
      <c r="B75" s="149" t="n">
        <v>2020</v>
      </c>
      <c r="C75" s="150" t="n">
        <f aca="false">G75*Prix!C77/Prix!C$73</f>
        <v>18545.8</v>
      </c>
      <c r="D75" s="151" t="n">
        <f aca="false">H75*Prix!D77/Prix!D$73</f>
        <v>18545.8</v>
      </c>
      <c r="E75" s="151" t="n">
        <f aca="false">I75*Prix!E77/Prix!E$73</f>
        <v>18545.8</v>
      </c>
      <c r="F75" s="152" t="n">
        <f aca="false">J75*Prix!F77/Prix!F$73</f>
        <v>18545.8</v>
      </c>
      <c r="G75" s="150" t="n">
        <f aca="false">G74*(1+O75)</f>
        <v>17673.0688140573</v>
      </c>
      <c r="H75" s="151" t="n">
        <f aca="false">H74*(1+P75)</f>
        <v>17673.0688140573</v>
      </c>
      <c r="I75" s="151" t="n">
        <f aca="false">I74*(1+Q75)</f>
        <v>17673.0688140573</v>
      </c>
      <c r="J75" s="152" t="n">
        <f aca="false">J74*(1+R75)</f>
        <v>17673.0688140573</v>
      </c>
      <c r="K75" s="153" t="n">
        <f aca="false">C75/C74-1</f>
        <v>0.0159521435692924</v>
      </c>
      <c r="L75" s="66" t="n">
        <f aca="false">D75/D74-1</f>
        <v>0.0159521435692924</v>
      </c>
      <c r="M75" s="66" t="n">
        <f aca="false">E75/E74-1</f>
        <v>0.0159521435692924</v>
      </c>
      <c r="N75" s="154" t="n">
        <f aca="false">F75/F74-1</f>
        <v>0.0159521435692924</v>
      </c>
      <c r="O75" s="155" t="n">
        <v>0.000938072482061347</v>
      </c>
      <c r="P75" s="66" t="n">
        <v>0.000938072482061347</v>
      </c>
      <c r="Q75" s="66" t="n">
        <v>0.000938072482061347</v>
      </c>
      <c r="R75" s="67" t="n">
        <v>0.000938072482061347</v>
      </c>
      <c r="S75" s="148"/>
      <c r="T75" s="147"/>
      <c r="U75" s="79"/>
    </row>
    <row r="76" customFormat="false" ht="15" hidden="false" customHeight="true" outlineLevel="0" collapsed="false">
      <c r="B76" s="149" t="n">
        <v>2021</v>
      </c>
      <c r="C76" s="150" t="n">
        <f aca="false">G76*Prix!C78/Prix!C$73</f>
        <v>18909.8</v>
      </c>
      <c r="D76" s="151" t="n">
        <f aca="false">H76*Prix!D78/Prix!D$73</f>
        <v>18909.8</v>
      </c>
      <c r="E76" s="151" t="n">
        <f aca="false">I76*Prix!E78/Prix!E$73</f>
        <v>18909.8</v>
      </c>
      <c r="F76" s="152" t="n">
        <f aca="false">J76*Prix!F78/Prix!F$73</f>
        <v>18909.8</v>
      </c>
      <c r="G76" s="150" t="n">
        <f aca="false">G75*(1+O76)</f>
        <v>17710.0143926869</v>
      </c>
      <c r="H76" s="151" t="n">
        <f aca="false">H75*(1+P76)</f>
        <v>17710.0143926869</v>
      </c>
      <c r="I76" s="151" t="n">
        <f aca="false">I75*(1+Q76)</f>
        <v>17710.0143926869</v>
      </c>
      <c r="J76" s="152" t="n">
        <f aca="false">J75*(1+R76)</f>
        <v>17710.0143926869</v>
      </c>
      <c r="K76" s="153" t="n">
        <f aca="false">C76/C75-1</f>
        <v>0.0196270853778218</v>
      </c>
      <c r="L76" s="66" t="n">
        <f aca="false">D76/D75-1</f>
        <v>0.0196270853778218</v>
      </c>
      <c r="M76" s="66" t="n">
        <f aca="false">E76/E75-1</f>
        <v>0.0196270853778218</v>
      </c>
      <c r="N76" s="154" t="n">
        <f aca="false">F76/F75-1</f>
        <v>0.0196270853778218</v>
      </c>
      <c r="O76" s="155" t="n">
        <v>0.00209050159982449</v>
      </c>
      <c r="P76" s="66" t="n">
        <v>0.00209050159982449</v>
      </c>
      <c r="Q76" s="66" t="n">
        <v>0.00209050159982449</v>
      </c>
      <c r="R76" s="67" t="n">
        <v>0.00209050159982449</v>
      </c>
      <c r="S76" s="148"/>
      <c r="T76" s="147"/>
      <c r="U76" s="79"/>
    </row>
    <row r="77" customFormat="false" ht="15" hidden="false" customHeight="true" outlineLevel="0" collapsed="false">
      <c r="B77" s="149" t="n">
        <v>2022</v>
      </c>
      <c r="C77" s="150" t="n">
        <f aca="false">G77*Prix!C79/Prix!C$73</f>
        <v>19383</v>
      </c>
      <c r="D77" s="151" t="n">
        <f aca="false">H77*Prix!D79/Prix!D$73</f>
        <v>19383</v>
      </c>
      <c r="E77" s="151" t="n">
        <f aca="false">I77*Prix!E79/Prix!E$73</f>
        <v>19383</v>
      </c>
      <c r="F77" s="152" t="n">
        <f aca="false">J77*Prix!F79/Prix!F$73</f>
        <v>19383</v>
      </c>
      <c r="G77" s="150" t="n">
        <f aca="false">G76*(1+O77)</f>
        <v>17840.9738415188</v>
      </c>
      <c r="H77" s="151" t="n">
        <f aca="false">H76*(1+P77)</f>
        <v>17840.9738415188</v>
      </c>
      <c r="I77" s="151" t="n">
        <f aca="false">I76*(1+Q77)</f>
        <v>17840.9738415188</v>
      </c>
      <c r="J77" s="152" t="n">
        <f aca="false">J76*(1+R77)</f>
        <v>17840.9738415188</v>
      </c>
      <c r="K77" s="153" t="n">
        <f aca="false">C77/C76-1</f>
        <v>0.0250240615976898</v>
      </c>
      <c r="L77" s="66" t="n">
        <f aca="false">D77/D76-1</f>
        <v>0.0250240615976898</v>
      </c>
      <c r="M77" s="66" t="n">
        <f aca="false">E77/E76-1</f>
        <v>0.0250240615976898</v>
      </c>
      <c r="N77" s="154" t="n">
        <f aca="false">F77/F76-1</f>
        <v>0.0250240615976898</v>
      </c>
      <c r="O77" s="155" t="n">
        <v>0.00739465513286475</v>
      </c>
      <c r="P77" s="66" t="n">
        <v>0.00739465513286475</v>
      </c>
      <c r="Q77" s="66" t="n">
        <v>0.00739465513286475</v>
      </c>
      <c r="R77" s="67" t="n">
        <v>0.00739465513286475</v>
      </c>
      <c r="S77" s="148"/>
      <c r="T77" s="79"/>
      <c r="U77" s="79"/>
    </row>
    <row r="78" customFormat="false" ht="15" hidden="false" customHeight="true" outlineLevel="0" collapsed="false">
      <c r="B78" s="149" t="n">
        <v>2023</v>
      </c>
      <c r="C78" s="150" t="n">
        <f aca="false">G78*Prix!C80/Prix!C$73</f>
        <v>19889.5283856205</v>
      </c>
      <c r="D78" s="151" t="n">
        <f aca="false">H78*Prix!D80/Prix!D$73</f>
        <v>19883.6117248705</v>
      </c>
      <c r="E78" s="151" t="n">
        <f aca="false">I78*Prix!E80/Prix!E$73</f>
        <v>19879.6672843705</v>
      </c>
      <c r="F78" s="152" t="n">
        <f aca="false">J78*Prix!F80/Prix!F$73</f>
        <v>19873.7506236205</v>
      </c>
      <c r="G78" s="150" t="n">
        <f aca="false">G77*(1+O78)</f>
        <v>17992.3391237871</v>
      </c>
      <c r="H78" s="151" t="n">
        <f aca="false">H77*(1+P78)</f>
        <v>17986.9868316346</v>
      </c>
      <c r="I78" s="151" t="n">
        <f aca="false">I77*(1+Q78)</f>
        <v>17983.4186368663</v>
      </c>
      <c r="J78" s="152" t="n">
        <f aca="false">J77*(1+R78)</f>
        <v>17978.0663447139</v>
      </c>
      <c r="K78" s="153" t="n">
        <f aca="false">C78/C77-1</f>
        <v>0.0261326103090578</v>
      </c>
      <c r="L78" s="66" t="n">
        <f aca="false">D78/D77-1</f>
        <v>0.025827360309058</v>
      </c>
      <c r="M78" s="66" t="n">
        <f aca="false">E78/E77-1</f>
        <v>0.0256238603090577</v>
      </c>
      <c r="N78" s="154" t="n">
        <f aca="false">F78/F77-1</f>
        <v>0.0253186103090579</v>
      </c>
      <c r="O78" s="155" t="n">
        <v>0.00848413789587978</v>
      </c>
      <c r="P78" s="66" t="n">
        <v>0.00818413789587977</v>
      </c>
      <c r="Q78" s="66" t="n">
        <v>0.00798413789587978</v>
      </c>
      <c r="R78" s="67" t="n">
        <v>0.00768413789587977</v>
      </c>
      <c r="S78" s="148"/>
      <c r="T78" s="79"/>
      <c r="U78" s="79"/>
    </row>
    <row r="79" customFormat="false" ht="15" hidden="false" customHeight="true" outlineLevel="0" collapsed="false">
      <c r="B79" s="149" t="n">
        <v>2024</v>
      </c>
      <c r="C79" s="150" t="n">
        <f aca="false">G79*Prix!C81/Prix!C$73</f>
        <v>20431.3421912144</v>
      </c>
      <c r="D79" s="151" t="n">
        <f aca="false">H79*Prix!D81/Prix!D$73</f>
        <v>20413.12540881</v>
      </c>
      <c r="E79" s="151" t="n">
        <f aca="false">I79*Prix!E81/Prix!E$73</f>
        <v>20400.9849006753</v>
      </c>
      <c r="F79" s="152" t="n">
        <f aca="false">J79*Prix!F81/Prix!F$73</f>
        <v>20382.7801586755</v>
      </c>
      <c r="G79" s="150" t="n">
        <f aca="false">G78*(1+O79)</f>
        <v>18164.5909533244</v>
      </c>
      <c r="H79" s="151" t="n">
        <f aca="false">H78*(1+P79)</f>
        <v>18148.3952282582</v>
      </c>
      <c r="I79" s="151" t="n">
        <f aca="false">I78*(1+Q79)</f>
        <v>18137.6016464089</v>
      </c>
      <c r="J79" s="152" t="n">
        <f aca="false">J78*(1+R79)</f>
        <v>18121.4166259271</v>
      </c>
      <c r="K79" s="153" t="n">
        <f aca="false">C79/C78-1</f>
        <v>0.0272411590204256</v>
      </c>
      <c r="L79" s="66" t="n">
        <f aca="false">D79/D78-1</f>
        <v>0.0266306590204253</v>
      </c>
      <c r="M79" s="66" t="n">
        <f aca="false">E79/E78-1</f>
        <v>0.0262236590204257</v>
      </c>
      <c r="N79" s="154" t="n">
        <f aca="false">F79/F78-1</f>
        <v>0.0256131590204254</v>
      </c>
      <c r="O79" s="155" t="n">
        <v>0.0095736206588948</v>
      </c>
      <c r="P79" s="66" t="n">
        <v>0.0089736206588948</v>
      </c>
      <c r="Q79" s="66" t="n">
        <v>0.0085736206588948</v>
      </c>
      <c r="R79" s="67" t="n">
        <v>0.0079736206588948</v>
      </c>
      <c r="S79" s="148"/>
      <c r="T79" s="79"/>
      <c r="U79" s="79"/>
    </row>
    <row r="80" customFormat="false" ht="15" hidden="false" customHeight="true" outlineLevel="0" collapsed="false">
      <c r="B80" s="149" t="n">
        <v>2025</v>
      </c>
      <c r="C80" s="150" t="n">
        <f aca="false">G80*Prix!C82/Prix!C$73</f>
        <v>21010.5647709036</v>
      </c>
      <c r="D80" s="151" t="n">
        <f aca="false">H80*Prix!D82/Prix!D$73</f>
        <v>20973.1382284491</v>
      </c>
      <c r="E80" s="151" t="n">
        <f aca="false">I80*Prix!E82/Prix!E$73</f>
        <v>20948.2098568455</v>
      </c>
      <c r="F80" s="152" t="n">
        <f aca="false">J80*Prix!F82/Prix!F$73</f>
        <v>20910.8512697879</v>
      </c>
      <c r="G80" s="150" t="n">
        <f aca="false">G79*(1+O80)</f>
        <v>18358.2818652764</v>
      </c>
      <c r="H80" s="151" t="n">
        <f aca="false">H79*(1+P80)</f>
        <v>18325.5798878134</v>
      </c>
      <c r="I80" s="151" t="n">
        <f aca="false">I79*(1+Q80)</f>
        <v>18303.7983661204</v>
      </c>
      <c r="J80" s="152" t="n">
        <f aca="false">J79*(1+R80)</f>
        <v>18271.1557656586</v>
      </c>
      <c r="K80" s="153" t="n">
        <f aca="false">C80/C79-1</f>
        <v>0.0283497077317931</v>
      </c>
      <c r="L80" s="66" t="n">
        <f aca="false">D80/D79-1</f>
        <v>0.0274339577317932</v>
      </c>
      <c r="M80" s="66" t="n">
        <f aca="false">E80/E79-1</f>
        <v>0.0268234577317934</v>
      </c>
      <c r="N80" s="154" t="n">
        <f aca="false">F80/F79-1</f>
        <v>0.0259077077317935</v>
      </c>
      <c r="O80" s="155" t="n">
        <v>0.0106631034219098</v>
      </c>
      <c r="P80" s="66" t="n">
        <v>0.00976310342190983</v>
      </c>
      <c r="Q80" s="66" t="n">
        <v>0.00916310342190983</v>
      </c>
      <c r="R80" s="67" t="n">
        <v>0.00826310342190983</v>
      </c>
      <c r="S80" s="148"/>
      <c r="T80" s="79"/>
      <c r="U80" s="79"/>
    </row>
    <row r="81" customFormat="false" ht="15" hidden="false" customHeight="true" outlineLevel="0" collapsed="false">
      <c r="B81" s="149" t="n">
        <v>2026</v>
      </c>
      <c r="C81" s="150" t="n">
        <f aca="false">G81*Prix!C83/Prix!C$73</f>
        <v>21629.4993759405</v>
      </c>
      <c r="D81" s="151" t="n">
        <f aca="false">H81*Prix!D83/Prix!D$73</f>
        <v>21565.3621110237</v>
      </c>
      <c r="E81" s="151" t="n">
        <f aca="false">I81*Prix!E83/Prix!E$73</f>
        <v>21522.677987775</v>
      </c>
      <c r="F81" s="152" t="n">
        <f aca="false">J81*Prix!F83/Prix!F$73</f>
        <v>21458.7627572037</v>
      </c>
      <c r="G81" s="150" t="n">
        <f aca="false">G80*(1+O81)</f>
        <v>18574.0391551052</v>
      </c>
      <c r="H81" s="151" t="n">
        <f aca="false">H80*(1+P81)</f>
        <v>18518.9621489683</v>
      </c>
      <c r="I81" s="151" t="n">
        <f aca="false">I80*(1+Q81)</f>
        <v>18482.3077371974</v>
      </c>
      <c r="J81" s="152" t="n">
        <f aca="false">J80*(1+R81)</f>
        <v>18427.4214000426</v>
      </c>
      <c r="K81" s="153" t="n">
        <f aca="false">C81/C80-1</f>
        <v>0.0294582564431611</v>
      </c>
      <c r="L81" s="66" t="n">
        <f aca="false">D81/D80-1</f>
        <v>0.0282372564431614</v>
      </c>
      <c r="M81" s="66" t="n">
        <f aca="false">E81/E80-1</f>
        <v>0.0274232564431611</v>
      </c>
      <c r="N81" s="154" t="n">
        <f aca="false">F81/F80-1</f>
        <v>0.0262022564431612</v>
      </c>
      <c r="O81" s="155" t="n">
        <v>0.0117525861849249</v>
      </c>
      <c r="P81" s="66" t="n">
        <v>0.0105525861849249</v>
      </c>
      <c r="Q81" s="66" t="n">
        <v>0.00975258618492486</v>
      </c>
      <c r="R81" s="67" t="n">
        <v>0.00855258618492486</v>
      </c>
      <c r="S81" s="148"/>
      <c r="T81" s="79"/>
      <c r="U81" s="79"/>
    </row>
    <row r="82" customFormat="false" ht="15" hidden="false" customHeight="true" outlineLevel="0" collapsed="false">
      <c r="B82" s="149" t="n">
        <v>2027</v>
      </c>
      <c r="C82" s="150" t="n">
        <f aca="false">G82*Prix!C84/Prix!C$73</f>
        <v>22290.6440689549</v>
      </c>
      <c r="D82" s="151" t="n">
        <f aca="false">H82*Prix!D84/Prix!D$73</f>
        <v>22191.6321988363</v>
      </c>
      <c r="E82" s="151" t="n">
        <f aca="false">I82*Prix!E84/Prix!E$73</f>
        <v>22125.8091800995</v>
      </c>
      <c r="F82" s="152" t="n">
        <f aca="false">J82*Prix!F84/Prix!F$73</f>
        <v>22027.3514128386</v>
      </c>
      <c r="G82" s="150" t="n">
        <f aca="false">G81*(1+O82)</f>
        <v>18812.5682465768</v>
      </c>
      <c r="H82" s="151" t="n">
        <f aca="false">H81*(1+P82)</f>
        <v>18729.0054945062</v>
      </c>
      <c r="I82" s="151" t="n">
        <f aca="false">I81*(1+Q82)</f>
        <v>18673.4530381326</v>
      </c>
      <c r="J82" s="152" t="n">
        <f aca="false">J81*(1+R82)</f>
        <v>18590.3579305945</v>
      </c>
      <c r="K82" s="153" t="n">
        <f aca="false">C82/C81-1</f>
        <v>0.0305668051545289</v>
      </c>
      <c r="L82" s="66" t="n">
        <f aca="false">D82/D81-1</f>
        <v>0.029040555154529</v>
      </c>
      <c r="M82" s="66" t="n">
        <f aca="false">E82/E81-1</f>
        <v>0.0280230551545291</v>
      </c>
      <c r="N82" s="154" t="n">
        <f aca="false">F82/F81-1</f>
        <v>0.0264968051545287</v>
      </c>
      <c r="O82" s="155" t="n">
        <v>0.0128420689479399</v>
      </c>
      <c r="P82" s="66" t="n">
        <v>0.0113420689479399</v>
      </c>
      <c r="Q82" s="66" t="n">
        <v>0.0103420689479399</v>
      </c>
      <c r="R82" s="67" t="n">
        <v>0.00884206894793988</v>
      </c>
      <c r="S82" s="148"/>
      <c r="T82" s="79"/>
      <c r="U82" s="79"/>
    </row>
    <row r="83" customFormat="false" ht="15" hidden="false" customHeight="true" outlineLevel="0" collapsed="false">
      <c r="B83" s="149" t="n">
        <v>2028</v>
      </c>
      <c r="C83" s="150" t="n">
        <f aca="false">G83*Prix!C85/Prix!C$73</f>
        <v>22996.7081077378</v>
      </c>
      <c r="D83" s="151" t="n">
        <f aca="false">H83*Prix!D85/Prix!D$73</f>
        <v>22853.9160272241</v>
      </c>
      <c r="E83" s="151" t="n">
        <f aca="false">I83*Prix!E85/Prix!E$73</f>
        <v>22759.1129829262</v>
      </c>
      <c r="F83" s="152" t="n">
        <f aca="false">J83*Prix!F85/Prix!F$73</f>
        <v>22617.4939792684</v>
      </c>
      <c r="G83" s="150" t="n">
        <f aca="false">G82*(1+O83)</f>
        <v>19074.6565139198</v>
      </c>
      <c r="H83" s="151" t="n">
        <f aca="false">H82*(1+P83)</f>
        <v>18956.2173931575</v>
      </c>
      <c r="I83" s="151" t="n">
        <f aca="false">I82*(1+Q83)</f>
        <v>18877.582855641</v>
      </c>
      <c r="J83" s="152" t="n">
        <f aca="false">J82*(1+R83)</f>
        <v>18760.1167453629</v>
      </c>
      <c r="K83" s="153" t="n">
        <f aca="false">C83/C82-1</f>
        <v>0.0316753538658965</v>
      </c>
      <c r="L83" s="66" t="n">
        <f aca="false">D83/D82-1</f>
        <v>0.0298438538658965</v>
      </c>
      <c r="M83" s="66" t="n">
        <f aca="false">E83/E82-1</f>
        <v>0.0286228538658966</v>
      </c>
      <c r="N83" s="154" t="n">
        <f aca="false">F83/F82-1</f>
        <v>0.0267913538658968</v>
      </c>
      <c r="O83" s="155" t="n">
        <v>0.0139315517109549</v>
      </c>
      <c r="P83" s="66" t="n">
        <v>0.0121315517109549</v>
      </c>
      <c r="Q83" s="66" t="n">
        <v>0.0109315517109549</v>
      </c>
      <c r="R83" s="67" t="n">
        <v>0.00913155171095491</v>
      </c>
      <c r="S83" s="148"/>
      <c r="T83" s="79"/>
      <c r="U83" s="79"/>
    </row>
    <row r="84" customFormat="false" ht="15" hidden="false" customHeight="true" outlineLevel="0" collapsed="false">
      <c r="B84" s="149" t="n">
        <v>2029</v>
      </c>
      <c r="C84" s="150" t="n">
        <f aca="false">G84*Prix!C86/Prix!C$73</f>
        <v>23750.6299459397</v>
      </c>
      <c r="D84" s="151" t="n">
        <f aca="false">H84*Prix!D86/Prix!D$73</f>
        <v>23554.3234786984</v>
      </c>
      <c r="E84" s="151" t="n">
        <f aca="false">I84*Prix!E86/Prix!E$73</f>
        <v>23424.194634593</v>
      </c>
      <c r="F84" s="152" t="n">
        <f aca="false">J84*Prix!F86/Prix!F$73</f>
        <v>23230.1092177327</v>
      </c>
      <c r="G84" s="150" t="n">
        <f aca="false">G83*(1+O84)</f>
        <v>19361.1775869946</v>
      </c>
      <c r="H84" s="151" t="n">
        <f aca="false">H83*(1+P84)</f>
        <v>19201.1513315906</v>
      </c>
      <c r="I84" s="151" t="n">
        <f aca="false">I83*(1+Q84)</f>
        <v>19095.0721385061</v>
      </c>
      <c r="J84" s="152" t="n">
        <f aca="false">J83*(1+R84)</f>
        <v>18936.8564519567</v>
      </c>
      <c r="K84" s="153" t="n">
        <f aca="false">C84/C83-1</f>
        <v>0.0327839025772645</v>
      </c>
      <c r="L84" s="66" t="n">
        <f aca="false">D84/D83-1</f>
        <v>0.0306471525772645</v>
      </c>
      <c r="M84" s="66" t="n">
        <f aca="false">E84/E83-1</f>
        <v>0.0292226525772645</v>
      </c>
      <c r="N84" s="154" t="n">
        <f aca="false">F84/F83-1</f>
        <v>0.0270859025772645</v>
      </c>
      <c r="O84" s="155" t="n">
        <v>0.0150210344739699</v>
      </c>
      <c r="P84" s="66" t="n">
        <v>0.0129210344739699</v>
      </c>
      <c r="Q84" s="66" t="n">
        <v>0.0115210344739699</v>
      </c>
      <c r="R84" s="67" t="n">
        <v>0.00942103447396994</v>
      </c>
      <c r="S84" s="148"/>
      <c r="T84" s="79"/>
      <c r="U84" s="79"/>
    </row>
    <row r="85" customFormat="false" ht="15" hidden="false" customHeight="true" outlineLevel="0" collapsed="false">
      <c r="B85" s="149" t="n">
        <v>2030</v>
      </c>
      <c r="C85" s="150" t="n">
        <f aca="false">G85*Prix!C87/Prix!C$73</f>
        <v>24555.5970144568</v>
      </c>
      <c r="D85" s="151" t="n">
        <f aca="false">H85*Prix!D87/Prix!D$73</f>
        <v>24295.1175819019</v>
      </c>
      <c r="E85" s="151" t="n">
        <f aca="false">I85*Prix!E87/Prix!E$73</f>
        <v>24122.7615380586</v>
      </c>
      <c r="F85" s="152" t="n">
        <f aca="false">J85*Prix!F87/Prix!F$73</f>
        <v>23866.1600915985</v>
      </c>
      <c r="G85" s="150" t="n">
        <f aca="false">G84*(1+O85)</f>
        <v>19673.0961722382</v>
      </c>
      <c r="H85" s="151" t="n">
        <f aca="false">H84*(1+P85)</f>
        <v>19464.4090478923</v>
      </c>
      <c r="I85" s="151" t="n">
        <f aca="false">I84*(1+Q85)</f>
        <v>19326.3233387809</v>
      </c>
      <c r="J85" s="152" t="n">
        <f aca="false">J84*(1+R85)</f>
        <v>19120.7431229477</v>
      </c>
      <c r="K85" s="153" t="n">
        <f aca="false">C85/C84-1</f>
        <v>0.0338924512886323</v>
      </c>
      <c r="L85" s="66" t="n">
        <f aca="false">D85/D84-1</f>
        <v>0.0314504512886322</v>
      </c>
      <c r="M85" s="66" t="n">
        <f aca="false">E85/E84-1</f>
        <v>0.0298224512886323</v>
      </c>
      <c r="N85" s="154" t="n">
        <f aca="false">F85/F84-1</f>
        <v>0.027380451288632</v>
      </c>
      <c r="O85" s="155" t="n">
        <v>0.016110517236985</v>
      </c>
      <c r="P85" s="66" t="n">
        <v>0.013710517236985</v>
      </c>
      <c r="Q85" s="66" t="n">
        <v>0.012110517236985</v>
      </c>
      <c r="R85" s="67" t="n">
        <v>0.00971051723698497</v>
      </c>
      <c r="S85" s="148"/>
      <c r="T85" s="79"/>
      <c r="U85" s="79"/>
    </row>
    <row r="86" customFormat="false" ht="15" hidden="false" customHeight="true" outlineLevel="0" collapsed="false">
      <c r="B86" s="149" t="n">
        <v>2031</v>
      </c>
      <c r="C86" s="150" t="n">
        <f aca="false">G86*Prix!C88/Prix!C$73</f>
        <v>25415.0674655598</v>
      </c>
      <c r="D86" s="151" t="n">
        <f aca="false">H86*Prix!D88/Prix!D$73</f>
        <v>25078.7262306092</v>
      </c>
      <c r="E86" s="151" t="n">
        <f aca="false">I86*Prix!E88/Prix!E$73</f>
        <v>24856.6302202598</v>
      </c>
      <c r="F86" s="152" t="n">
        <f aca="false">J86*Prix!F88/Prix!F$73</f>
        <v>24526.6560721334</v>
      </c>
      <c r="G86" s="150" t="n">
        <f aca="false">G85*(1+O86)</f>
        <v>20011.4734264007</v>
      </c>
      <c r="H86" s="151" t="n">
        <f aca="false">H85*(1+P86)</f>
        <v>19746.6429790868</v>
      </c>
      <c r="I86" s="151" t="n">
        <f aca="false">I85*(1+Q86)</f>
        <v>19571.7676451834</v>
      </c>
      <c r="J86" s="152" t="n">
        <f aca="false">J85*(1+R86)</f>
        <v>19311.9505541772</v>
      </c>
      <c r="K86" s="153" t="n">
        <f aca="false">C86/C85-1</f>
        <v>0.0350010000000003</v>
      </c>
      <c r="L86" s="66" t="n">
        <f aca="false">D86/D85-1</f>
        <v>0.0322537500000002</v>
      </c>
      <c r="M86" s="66" t="n">
        <f aca="false">E86/E85-1</f>
        <v>0.0304222500000002</v>
      </c>
      <c r="N86" s="154" t="n">
        <f aca="false">F86/F85-1</f>
        <v>0.0276750000000001</v>
      </c>
      <c r="O86" s="155" t="n">
        <v>0.0172</v>
      </c>
      <c r="P86" s="66" t="n">
        <v>0.0145</v>
      </c>
      <c r="Q86" s="66" t="n">
        <v>0.0127</v>
      </c>
      <c r="R86" s="67" t="n">
        <v>0.01</v>
      </c>
      <c r="S86" s="148"/>
      <c r="T86" s="79"/>
      <c r="U86" s="79"/>
    </row>
    <row r="87" customFormat="false" ht="15" hidden="false" customHeight="true" outlineLevel="0" collapsed="false">
      <c r="B87" s="149" t="n">
        <v>2032</v>
      </c>
      <c r="C87" s="150" t="n">
        <f aca="false">G87*Prix!C89/Prix!C$73</f>
        <v>26325.3081068388</v>
      </c>
      <c r="D87" s="151" t="n">
        <f aca="false">H87*Prix!D89/Prix!D$73</f>
        <v>25900.3679987395</v>
      </c>
      <c r="E87" s="151" t="n">
        <f aca="false">I87*Prix!E89/Prix!E$73</f>
        <v>25620.4123253528</v>
      </c>
      <c r="F87" s="152" t="n">
        <f aca="false">J87*Prix!F89/Prix!F$73</f>
        <v>25205.4312789297</v>
      </c>
      <c r="G87" s="150" t="n">
        <f aca="false">G86*(1+O87)</f>
        <v>20371.6799480759</v>
      </c>
      <c r="H87" s="151" t="n">
        <f aca="false">H86*(1+P87)</f>
        <v>20042.8426237731</v>
      </c>
      <c r="I87" s="151" t="n">
        <f aca="false">I86*(1+Q87)</f>
        <v>19826.2006245708</v>
      </c>
      <c r="J87" s="152" t="n">
        <f aca="false">J86*(1+R87)</f>
        <v>19505.0700597189</v>
      </c>
      <c r="K87" s="153" t="n">
        <f aca="false">C87/C86-1</f>
        <v>0.0358150000000002</v>
      </c>
      <c r="L87" s="66" t="n">
        <f aca="false">D87/D86-1</f>
        <v>0.0327625</v>
      </c>
      <c r="M87" s="66" t="n">
        <f aca="false">E87/E86-1</f>
        <v>0.0307275000000002</v>
      </c>
      <c r="N87" s="154" t="n">
        <f aca="false">F87/F86-1</f>
        <v>0.0276749999999999</v>
      </c>
      <c r="O87" s="155" t="n">
        <v>0.018</v>
      </c>
      <c r="P87" s="66" t="n">
        <v>0.015</v>
      </c>
      <c r="Q87" s="66" t="n">
        <v>0.013</v>
      </c>
      <c r="R87" s="67" t="n">
        <v>0.01</v>
      </c>
      <c r="S87" s="148"/>
      <c r="T87" s="79"/>
      <c r="U87" s="79"/>
    </row>
    <row r="88" customFormat="false" ht="15" hidden="false" customHeight="true" outlineLevel="0" collapsed="false">
      <c r="B88" s="149" t="n">
        <v>2033</v>
      </c>
      <c r="C88" s="150" t="n">
        <f aca="false">G88*Prix!C90/Prix!C$73</f>
        <v>27268.1490166852</v>
      </c>
      <c r="D88" s="151" t="n">
        <f aca="false">H88*Prix!D90/Prix!D$73</f>
        <v>26748.9288052982</v>
      </c>
      <c r="E88" s="151" t="n">
        <f aca="false">I88*Prix!E90/Prix!E$73</f>
        <v>26407.6635450801</v>
      </c>
      <c r="F88" s="152" t="n">
        <f aca="false">J88*Prix!F90/Prix!F$73</f>
        <v>25902.9915895741</v>
      </c>
      <c r="G88" s="150" t="n">
        <f aca="false">G87*(1+O88)</f>
        <v>20738.3701871412</v>
      </c>
      <c r="H88" s="151" t="n">
        <f aca="false">H87*(1+P88)</f>
        <v>20343.4852631297</v>
      </c>
      <c r="I88" s="151" t="n">
        <f aca="false">I87*(1+Q88)</f>
        <v>20083.9412326902</v>
      </c>
      <c r="J88" s="152" t="n">
        <f aca="false">J87*(1+R88)</f>
        <v>19700.1207603161</v>
      </c>
      <c r="K88" s="153" t="n">
        <f aca="false">C88/C87-1</f>
        <v>0.0358150000000002</v>
      </c>
      <c r="L88" s="66" t="n">
        <f aca="false">D88/D87-1</f>
        <v>0.0327624999999998</v>
      </c>
      <c r="M88" s="66" t="n">
        <f aca="false">E88/E87-1</f>
        <v>0.0307275</v>
      </c>
      <c r="N88" s="154" t="n">
        <f aca="false">F88/F87-1</f>
        <v>0.0276750000000003</v>
      </c>
      <c r="O88" s="155" t="n">
        <v>0.018</v>
      </c>
      <c r="P88" s="66" t="n">
        <v>0.015</v>
      </c>
      <c r="Q88" s="66" t="n">
        <v>0.013</v>
      </c>
      <c r="R88" s="67" t="n">
        <v>0.01</v>
      </c>
      <c r="S88" s="148"/>
      <c r="T88" s="79"/>
      <c r="U88" s="79"/>
    </row>
    <row r="89" customFormat="false" ht="15" hidden="false" customHeight="true" outlineLevel="0" collapsed="false">
      <c r="B89" s="149" t="n">
        <v>2034</v>
      </c>
      <c r="C89" s="150" t="n">
        <f aca="false">G89*Prix!C91/Prix!C$73</f>
        <v>28244.7577737178</v>
      </c>
      <c r="D89" s="151" t="n">
        <f aca="false">H89*Prix!D91/Prix!D$73</f>
        <v>27625.2905852818</v>
      </c>
      <c r="E89" s="151" t="n">
        <f aca="false">I89*Prix!E91/Prix!E$73</f>
        <v>27219.1050266616</v>
      </c>
      <c r="F89" s="152" t="n">
        <f aca="false">J89*Prix!F91/Prix!F$73</f>
        <v>26619.8568818156</v>
      </c>
      <c r="G89" s="150" t="n">
        <f aca="false">G88*(1+O89)</f>
        <v>21111.6608505098</v>
      </c>
      <c r="H89" s="151" t="n">
        <f aca="false">H88*(1+P89)</f>
        <v>20648.6375420766</v>
      </c>
      <c r="I89" s="151" t="n">
        <f aca="false">I88*(1+Q89)</f>
        <v>20345.0324687152</v>
      </c>
      <c r="J89" s="152" t="n">
        <f aca="false">J88*(1+R89)</f>
        <v>19897.1219679193</v>
      </c>
      <c r="K89" s="153" t="n">
        <f aca="false">C89/C88-1</f>
        <v>0.0358149999999999</v>
      </c>
      <c r="L89" s="66" t="n">
        <f aca="false">D89/D88-1</f>
        <v>0.0327624999999998</v>
      </c>
      <c r="M89" s="66" t="n">
        <f aca="false">E89/E88-1</f>
        <v>0.0307275</v>
      </c>
      <c r="N89" s="154" t="n">
        <f aca="false">F89/F88-1</f>
        <v>0.0276749999999999</v>
      </c>
      <c r="O89" s="155" t="n">
        <v>0.018</v>
      </c>
      <c r="P89" s="66" t="n">
        <v>0.015</v>
      </c>
      <c r="Q89" s="66" t="n">
        <v>0.013</v>
      </c>
      <c r="R89" s="67" t="n">
        <v>0.01</v>
      </c>
      <c r="S89" s="148"/>
      <c r="T89" s="79"/>
      <c r="U89" s="79"/>
    </row>
    <row r="90" customFormat="false" ht="15" hidden="false" customHeight="true" outlineLevel="0" collapsed="false">
      <c r="B90" s="149" t="n">
        <v>2035</v>
      </c>
      <c r="C90" s="150" t="n">
        <f aca="false">G90*Prix!C92/Prix!C$73</f>
        <v>29256.3437733835</v>
      </c>
      <c r="D90" s="151" t="n">
        <f aca="false">H90*Prix!D92/Prix!D$73</f>
        <v>28530.3641680821</v>
      </c>
      <c r="E90" s="151" t="n">
        <f aca="false">I90*Prix!E92/Prix!E$73</f>
        <v>28055.4800763683</v>
      </c>
      <c r="F90" s="152" t="n">
        <f aca="false">J90*Prix!F92/Prix!F$73</f>
        <v>27356.5614210198</v>
      </c>
      <c r="G90" s="150" t="n">
        <f aca="false">G89*(1+O90)</f>
        <v>21491.670745819</v>
      </c>
      <c r="H90" s="151" t="n">
        <f aca="false">H89*(1+P90)</f>
        <v>20958.3671052078</v>
      </c>
      <c r="I90" s="151" t="n">
        <f aca="false">I89*(1+Q90)</f>
        <v>20609.5178908085</v>
      </c>
      <c r="J90" s="152" t="n">
        <f aca="false">J89*(1+R90)</f>
        <v>20096.0931875985</v>
      </c>
      <c r="K90" s="153" t="n">
        <f aca="false">C90/C89-1</f>
        <v>0.0358150000000002</v>
      </c>
      <c r="L90" s="66" t="n">
        <f aca="false">D90/D89-1</f>
        <v>0.0327625</v>
      </c>
      <c r="M90" s="66" t="n">
        <f aca="false">E90/E89-1</f>
        <v>0.0307275</v>
      </c>
      <c r="N90" s="154" t="n">
        <f aca="false">F90/F89-1</f>
        <v>0.0276750000000001</v>
      </c>
      <c r="O90" s="155" t="n">
        <v>0.018</v>
      </c>
      <c r="P90" s="66" t="n">
        <v>0.015</v>
      </c>
      <c r="Q90" s="66" t="n">
        <v>0.013</v>
      </c>
      <c r="R90" s="67" t="n">
        <v>0.01</v>
      </c>
      <c r="S90" s="148"/>
      <c r="T90" s="79"/>
      <c r="U90" s="79"/>
    </row>
    <row r="91" customFormat="false" ht="15" hidden="false" customHeight="true" outlineLevel="0" collapsed="false">
      <c r="B91" s="149" t="n">
        <v>2036</v>
      </c>
      <c r="C91" s="150" t="n">
        <f aca="false">G91*Prix!C93/Prix!C$73</f>
        <v>30304.1597256272</v>
      </c>
      <c r="D91" s="151" t="n">
        <f aca="false">H91*Prix!D93/Prix!D$73</f>
        <v>29465.0902241389</v>
      </c>
      <c r="E91" s="151" t="n">
        <f aca="false">I91*Prix!E93/Prix!E$73</f>
        <v>28917.5548404149</v>
      </c>
      <c r="F91" s="152" t="n">
        <f aca="false">J91*Prix!F93/Prix!F$73</f>
        <v>28113.6542583466</v>
      </c>
      <c r="G91" s="150" t="n">
        <f aca="false">G90*(1+O91)</f>
        <v>21878.5208192437</v>
      </c>
      <c r="H91" s="151" t="n">
        <f aca="false">H90*(1+P91)</f>
        <v>21272.7426117859</v>
      </c>
      <c r="I91" s="151" t="n">
        <f aca="false">I90*(1+Q91)</f>
        <v>20877.441623389</v>
      </c>
      <c r="J91" s="152" t="n">
        <f aca="false">J90*(1+R91)</f>
        <v>20297.0541194745</v>
      </c>
      <c r="K91" s="153" t="n">
        <f aca="false">C91/C90-1</f>
        <v>0.0358150000000004</v>
      </c>
      <c r="L91" s="66" t="n">
        <f aca="false">D91/D90-1</f>
        <v>0.0327625</v>
      </c>
      <c r="M91" s="66" t="n">
        <f aca="false">E91/E90-1</f>
        <v>0.0307275</v>
      </c>
      <c r="N91" s="154" t="n">
        <f aca="false">F91/F90-1</f>
        <v>0.0276750000000003</v>
      </c>
      <c r="O91" s="155" t="n">
        <v>0.018</v>
      </c>
      <c r="P91" s="66" t="n">
        <v>0.015</v>
      </c>
      <c r="Q91" s="66" t="n">
        <v>0.013</v>
      </c>
      <c r="R91" s="67" t="n">
        <v>0.01</v>
      </c>
      <c r="S91" s="148"/>
      <c r="T91" s="79"/>
      <c r="U91" s="79"/>
    </row>
    <row r="92" customFormat="false" ht="15" hidden="false" customHeight="true" outlineLevel="0" collapsed="false">
      <c r="B92" s="149" t="n">
        <v>2037</v>
      </c>
      <c r="C92" s="150" t="n">
        <f aca="false">G92*Prix!C94/Prix!C$73</f>
        <v>31389.5032062006</v>
      </c>
      <c r="D92" s="151" t="n">
        <f aca="false">H92*Prix!D94/Prix!D$73</f>
        <v>30430.4402426072</v>
      </c>
      <c r="E92" s="151" t="n">
        <f aca="false">I92*Prix!E94/Prix!E$73</f>
        <v>29806.1190067738</v>
      </c>
      <c r="F92" s="152" t="n">
        <f aca="false">J92*Prix!F94/Prix!F$73</f>
        <v>28891.6996399463</v>
      </c>
      <c r="G92" s="150" t="n">
        <f aca="false">G91*(1+O92)</f>
        <v>22272.3341939901</v>
      </c>
      <c r="H92" s="151" t="n">
        <f aca="false">H91*(1+P92)</f>
        <v>21591.8337509627</v>
      </c>
      <c r="I92" s="151" t="n">
        <f aca="false">I91*(1+Q92)</f>
        <v>21148.8483644931</v>
      </c>
      <c r="J92" s="152" t="n">
        <f aca="false">J91*(1+R92)</f>
        <v>20500.0246606692</v>
      </c>
      <c r="K92" s="153" t="n">
        <f aca="false">C92/C91-1</f>
        <v>0.0358150000000002</v>
      </c>
      <c r="L92" s="66" t="n">
        <f aca="false">D92/D91-1</f>
        <v>0.0327625</v>
      </c>
      <c r="M92" s="66" t="n">
        <f aca="false">E92/E91-1</f>
        <v>0.0307275</v>
      </c>
      <c r="N92" s="154" t="n">
        <f aca="false">F92/F91-1</f>
        <v>0.0276750000000001</v>
      </c>
      <c r="O92" s="155" t="n">
        <v>0.018</v>
      </c>
      <c r="P92" s="66" t="n">
        <v>0.015</v>
      </c>
      <c r="Q92" s="66" t="n">
        <v>0.013</v>
      </c>
      <c r="R92" s="67" t="n">
        <v>0.01</v>
      </c>
      <c r="S92" s="148"/>
      <c r="T92" s="79"/>
      <c r="U92" s="79"/>
    </row>
    <row r="93" customFormat="false" ht="15" hidden="false" customHeight="true" outlineLevel="0" collapsed="false">
      <c r="B93" s="149" t="n">
        <v>2038</v>
      </c>
      <c r="C93" s="150" t="n">
        <f aca="false">G93*Prix!C95/Prix!C$73</f>
        <v>32513.7182635307</v>
      </c>
      <c r="D93" s="151" t="n">
        <f aca="false">H93*Prix!D95/Prix!D$73</f>
        <v>31427.4175410556</v>
      </c>
      <c r="E93" s="151" t="n">
        <f aca="false">I93*Prix!E95/Prix!E$73</f>
        <v>30721.9865285544</v>
      </c>
      <c r="F93" s="152" t="n">
        <f aca="false">J93*Prix!F95/Prix!F$73</f>
        <v>29691.2774274818</v>
      </c>
      <c r="G93" s="150" t="n">
        <f aca="false">G92*(1+O93)</f>
        <v>22673.2362094819</v>
      </c>
      <c r="H93" s="151" t="n">
        <f aca="false">H92*(1+P93)</f>
        <v>21915.7112572271</v>
      </c>
      <c r="I93" s="151" t="n">
        <f aca="false">I92*(1+Q93)</f>
        <v>21423.7833932315</v>
      </c>
      <c r="J93" s="152" t="n">
        <f aca="false">J92*(1+R93)</f>
        <v>20705.0249072759</v>
      </c>
      <c r="K93" s="153" t="n">
        <f aca="false">C93/C92-1</f>
        <v>0.0358150000000002</v>
      </c>
      <c r="L93" s="66" t="n">
        <f aca="false">D93/D92-1</f>
        <v>0.0327624999999998</v>
      </c>
      <c r="M93" s="66" t="n">
        <f aca="false">E93/E92-1</f>
        <v>0.0307274999999998</v>
      </c>
      <c r="N93" s="154" t="n">
        <f aca="false">F93/F92-1</f>
        <v>0.0276749999999999</v>
      </c>
      <c r="O93" s="155" t="n">
        <v>0.018</v>
      </c>
      <c r="P93" s="66" t="n">
        <v>0.015</v>
      </c>
      <c r="Q93" s="66" t="n">
        <v>0.013</v>
      </c>
      <c r="R93" s="67" t="n">
        <v>0.01</v>
      </c>
      <c r="S93" s="148"/>
      <c r="T93" s="79"/>
      <c r="U93" s="79"/>
    </row>
    <row r="94" customFormat="false" ht="15" hidden="false" customHeight="true" outlineLevel="0" collapsed="false">
      <c r="B94" s="149" t="n">
        <v>2039</v>
      </c>
      <c r="C94" s="150" t="n">
        <f aca="false">G94*Prix!C96/Prix!C$73</f>
        <v>33678.197083139</v>
      </c>
      <c r="D94" s="151" t="n">
        <f aca="false">H94*Prix!D96/Prix!D$73</f>
        <v>32457.0583082445</v>
      </c>
      <c r="E94" s="151" t="n">
        <f aca="false">I94*Prix!E96/Prix!E$73</f>
        <v>31665.9963696106</v>
      </c>
      <c r="F94" s="152" t="n">
        <f aca="false">J94*Prix!F96/Prix!F$73</f>
        <v>30512.9835302874</v>
      </c>
      <c r="G94" s="150" t="n">
        <f aca="false">G93*(1+O94)</f>
        <v>23081.3544612526</v>
      </c>
      <c r="H94" s="151" t="n">
        <f aca="false">H93*(1+P94)</f>
        <v>22244.4469260855</v>
      </c>
      <c r="I94" s="151" t="n">
        <f aca="false">I93*(1+Q94)</f>
        <v>21702.2925773435</v>
      </c>
      <c r="J94" s="152" t="n">
        <f aca="false">J93*(1+R94)</f>
        <v>20912.0751563487</v>
      </c>
      <c r="K94" s="153" t="n">
        <f aca="false">C94/C93-1</f>
        <v>0.0358149999999999</v>
      </c>
      <c r="L94" s="66" t="n">
        <f aca="false">D94/D93-1</f>
        <v>0.0327625</v>
      </c>
      <c r="M94" s="66" t="n">
        <f aca="false">E94/E93-1</f>
        <v>0.0307275</v>
      </c>
      <c r="N94" s="154" t="n">
        <f aca="false">F94/F93-1</f>
        <v>0.0276750000000001</v>
      </c>
      <c r="O94" s="155" t="n">
        <v>0.018</v>
      </c>
      <c r="P94" s="66" t="n">
        <v>0.015</v>
      </c>
      <c r="Q94" s="66" t="n">
        <v>0.013</v>
      </c>
      <c r="R94" s="67" t="n">
        <v>0.01</v>
      </c>
      <c r="S94" s="148"/>
      <c r="T94" s="79"/>
      <c r="U94" s="79"/>
    </row>
    <row r="95" customFormat="false" ht="15" hidden="false" customHeight="true" outlineLevel="0" collapsed="false">
      <c r="B95" s="149" t="n">
        <v>2040</v>
      </c>
      <c r="C95" s="150" t="n">
        <f aca="false">G95*Prix!C97/Prix!C$73</f>
        <v>34884.3817116716</v>
      </c>
      <c r="D95" s="151" t="n">
        <f aca="false">H95*Prix!D97/Prix!D$73</f>
        <v>33520.4326810683</v>
      </c>
      <c r="E95" s="151" t="n">
        <f aca="false">I95*Prix!E97/Prix!E$73</f>
        <v>32639.0132730578</v>
      </c>
      <c r="F95" s="152" t="n">
        <f aca="false">J95*Prix!F97/Prix!F$73</f>
        <v>31357.4303494881</v>
      </c>
      <c r="G95" s="150" t="n">
        <f aca="false">G94*(1+O95)</f>
        <v>23496.8188415551</v>
      </c>
      <c r="H95" s="151" t="n">
        <f aca="false">H94*(1+P95)</f>
        <v>22578.1136299768</v>
      </c>
      <c r="I95" s="151" t="n">
        <f aca="false">I94*(1+Q95)</f>
        <v>21984.4223808489</v>
      </c>
      <c r="J95" s="152" t="n">
        <f aca="false">J94*(1+R95)</f>
        <v>21121.1959079121</v>
      </c>
      <c r="K95" s="153" t="n">
        <f aca="false">C95/C94-1</f>
        <v>0.0358150000000002</v>
      </c>
      <c r="L95" s="66" t="n">
        <f aca="false">D95/D94-1</f>
        <v>0.0327625</v>
      </c>
      <c r="M95" s="66" t="n">
        <f aca="false">E95/E94-1</f>
        <v>0.0307275</v>
      </c>
      <c r="N95" s="154" t="n">
        <f aca="false">F95/F94-1</f>
        <v>0.0276750000000001</v>
      </c>
      <c r="O95" s="155" t="n">
        <v>0.018</v>
      </c>
      <c r="P95" s="66" t="n">
        <v>0.015</v>
      </c>
      <c r="Q95" s="66" t="n">
        <v>0.013</v>
      </c>
      <c r="R95" s="67" t="n">
        <v>0.01</v>
      </c>
      <c r="S95" s="148"/>
      <c r="T95" s="79"/>
      <c r="U95" s="79"/>
    </row>
    <row r="96" customFormat="false" ht="15" hidden="false" customHeight="true" outlineLevel="0" collapsed="false">
      <c r="B96" s="149" t="n">
        <v>2041</v>
      </c>
      <c r="C96" s="150" t="n">
        <f aca="false">G96*Prix!C98/Prix!C$73</f>
        <v>36133.7658426752</v>
      </c>
      <c r="D96" s="151" t="n">
        <f aca="false">H96*Prix!D98/Prix!D$73</f>
        <v>34618.6458567818</v>
      </c>
      <c r="E96" s="151" t="n">
        <f aca="false">I96*Prix!E98/Prix!E$73</f>
        <v>33641.9285534057</v>
      </c>
      <c r="F96" s="152" t="n">
        <f aca="false">J96*Prix!F98/Prix!F$73</f>
        <v>32225.2472344102</v>
      </c>
      <c r="G96" s="150" t="n">
        <f aca="false">G95*(1+O96)</f>
        <v>23919.7615807031</v>
      </c>
      <c r="H96" s="151" t="n">
        <f aca="false">H95*(1+P96)</f>
        <v>22916.7853344264</v>
      </c>
      <c r="I96" s="151" t="n">
        <f aca="false">I95*(1+Q96)</f>
        <v>22270.2198718</v>
      </c>
      <c r="J96" s="152" t="n">
        <f aca="false">J95*(1+R96)</f>
        <v>21332.4078669913</v>
      </c>
      <c r="K96" s="153" t="n">
        <f aca="false">C96/C95-1</f>
        <v>0.0358149999999999</v>
      </c>
      <c r="L96" s="66" t="n">
        <f aca="false">D96/D95-1</f>
        <v>0.0327625</v>
      </c>
      <c r="M96" s="66" t="n">
        <f aca="false">E96/E95-1</f>
        <v>0.0307275</v>
      </c>
      <c r="N96" s="154" t="n">
        <f aca="false">F96/F95-1</f>
        <v>0.0276750000000001</v>
      </c>
      <c r="O96" s="155" t="n">
        <v>0.018</v>
      </c>
      <c r="P96" s="66" t="n">
        <v>0.015</v>
      </c>
      <c r="Q96" s="66" t="n">
        <v>0.013</v>
      </c>
      <c r="R96" s="67" t="n">
        <v>0.01</v>
      </c>
      <c r="S96" s="148"/>
      <c r="T96" s="79"/>
      <c r="U96" s="79"/>
    </row>
    <row r="97" customFormat="false" ht="15" hidden="false" customHeight="true" outlineLevel="0" collapsed="false">
      <c r="B97" s="149" t="n">
        <v>2042</v>
      </c>
      <c r="C97" s="150" t="n">
        <f aca="false">G97*Prix!C99/Prix!C$73</f>
        <v>37427.8966663306</v>
      </c>
      <c r="D97" s="151" t="n">
        <f aca="false">H97*Prix!D99/Prix!D$73</f>
        <v>35752.8392416646</v>
      </c>
      <c r="E97" s="151" t="n">
        <f aca="false">I97*Prix!E99/Prix!E$73</f>
        <v>34675.6609130304</v>
      </c>
      <c r="F97" s="152" t="n">
        <f aca="false">J97*Prix!F99/Prix!F$73</f>
        <v>33117.0809516225</v>
      </c>
      <c r="G97" s="150" t="n">
        <f aca="false">G96*(1+O97)</f>
        <v>24350.3172891558</v>
      </c>
      <c r="H97" s="151" t="n">
        <f aca="false">H96*(1+P97)</f>
        <v>23260.5371144428</v>
      </c>
      <c r="I97" s="151" t="n">
        <f aca="false">I96*(1+Q97)</f>
        <v>22559.7327301334</v>
      </c>
      <c r="J97" s="152" t="n">
        <f aca="false">J96*(1+R97)</f>
        <v>21545.7319456612</v>
      </c>
      <c r="K97" s="153" t="n">
        <f aca="false">C97/C96-1</f>
        <v>0.0358149999999999</v>
      </c>
      <c r="L97" s="66" t="n">
        <f aca="false">D97/D96-1</f>
        <v>0.0327625000000002</v>
      </c>
      <c r="M97" s="66" t="n">
        <f aca="false">E97/E96-1</f>
        <v>0.0307274999999998</v>
      </c>
      <c r="N97" s="154" t="n">
        <f aca="false">F97/F96-1</f>
        <v>0.0276750000000001</v>
      </c>
      <c r="O97" s="155" t="n">
        <v>0.018</v>
      </c>
      <c r="P97" s="66" t="n">
        <v>0.015</v>
      </c>
      <c r="Q97" s="66" t="n">
        <v>0.013</v>
      </c>
      <c r="R97" s="67" t="n">
        <v>0.01</v>
      </c>
      <c r="S97" s="148"/>
      <c r="T97" s="79"/>
      <c r="U97" s="79"/>
    </row>
    <row r="98" customFormat="false" ht="15" hidden="false" customHeight="true" outlineLevel="0" collapsed="false">
      <c r="B98" s="149" t="n">
        <v>2043</v>
      </c>
      <c r="C98" s="150" t="n">
        <f aca="false">G98*Prix!C100/Prix!C$73</f>
        <v>38768.3767854352</v>
      </c>
      <c r="D98" s="151" t="n">
        <f aca="false">H98*Prix!D100/Prix!D$73</f>
        <v>36924.1916373197</v>
      </c>
      <c r="E98" s="151" t="n">
        <f aca="false">I98*Prix!E100/Prix!E$73</f>
        <v>35741.1572837356</v>
      </c>
      <c r="F98" s="152" t="n">
        <f aca="false">J98*Prix!F100/Prix!F$73</f>
        <v>34033.5961669586</v>
      </c>
      <c r="G98" s="150" t="n">
        <f aca="false">G97*(1+O98)</f>
        <v>24788.6230003606</v>
      </c>
      <c r="H98" s="151" t="n">
        <f aca="false">H97*(1+P98)</f>
        <v>23609.4451711595</v>
      </c>
      <c r="I98" s="151" t="n">
        <f aca="false">I97*(1+Q98)</f>
        <v>22853.0092556251</v>
      </c>
      <c r="J98" s="152" t="n">
        <f aca="false">J97*(1+R98)</f>
        <v>21761.1892651178</v>
      </c>
      <c r="K98" s="153" t="n">
        <f aca="false">C98/C97-1</f>
        <v>0.0358150000000004</v>
      </c>
      <c r="L98" s="66" t="n">
        <f aca="false">D98/D97-1</f>
        <v>0.0327624999999998</v>
      </c>
      <c r="M98" s="66" t="n">
        <f aca="false">E98/E97-1</f>
        <v>0.0307275000000002</v>
      </c>
      <c r="N98" s="154" t="n">
        <f aca="false">F98/F97-1</f>
        <v>0.0276750000000001</v>
      </c>
      <c r="O98" s="155" t="n">
        <v>0.018</v>
      </c>
      <c r="P98" s="66" t="n">
        <v>0.015</v>
      </c>
      <c r="Q98" s="66" t="n">
        <v>0.013</v>
      </c>
      <c r="R98" s="67" t="n">
        <v>0.01</v>
      </c>
      <c r="S98" s="148"/>
      <c r="T98" s="79"/>
      <c r="U98" s="79"/>
    </row>
    <row r="99" customFormat="false" ht="15" hidden="false" customHeight="true" outlineLevel="0" collapsed="false">
      <c r="B99" s="149" t="n">
        <v>2044</v>
      </c>
      <c r="C99" s="150" t="n">
        <f aca="false">G99*Prix!C101/Prix!C$73</f>
        <v>40156.8662000056</v>
      </c>
      <c r="D99" s="151" t="n">
        <f aca="false">H99*Prix!D101/Prix!D$73</f>
        <v>38133.9204658374</v>
      </c>
      <c r="E99" s="151" t="n">
        <f aca="false">I99*Prix!E101/Prix!E$73</f>
        <v>36839.3936941716</v>
      </c>
      <c r="F99" s="152" t="n">
        <f aca="false">J99*Prix!F101/Prix!F$73</f>
        <v>34975.4759408792</v>
      </c>
      <c r="G99" s="150" t="n">
        <f aca="false">G98*(1+O99)</f>
        <v>25234.8182143671</v>
      </c>
      <c r="H99" s="151" t="n">
        <f aca="false">H98*(1+P99)</f>
        <v>23963.5868487269</v>
      </c>
      <c r="I99" s="151" t="n">
        <f aca="false">I98*(1+Q99)</f>
        <v>23150.0983759482</v>
      </c>
      <c r="J99" s="152" t="n">
        <f aca="false">J98*(1+R99)</f>
        <v>21978.801157769</v>
      </c>
      <c r="K99" s="153" t="n">
        <f aca="false">C99/C98-1</f>
        <v>0.0358150000000002</v>
      </c>
      <c r="L99" s="66" t="n">
        <f aca="false">D99/D98-1</f>
        <v>0.0327625</v>
      </c>
      <c r="M99" s="66" t="n">
        <f aca="false">E99/E98-1</f>
        <v>0.0307274999999998</v>
      </c>
      <c r="N99" s="154" t="n">
        <f aca="false">F99/F98-1</f>
        <v>0.0276749999999999</v>
      </c>
      <c r="O99" s="155" t="n">
        <v>0.018</v>
      </c>
      <c r="P99" s="66" t="n">
        <v>0.015</v>
      </c>
      <c r="Q99" s="66" t="n">
        <v>0.013</v>
      </c>
      <c r="R99" s="67" t="n">
        <v>0.01</v>
      </c>
      <c r="S99" s="148"/>
      <c r="T99" s="79"/>
      <c r="U99" s="79"/>
    </row>
    <row r="100" customFormat="false" ht="15" hidden="false" customHeight="true" outlineLevel="0" collapsed="false">
      <c r="B100" s="149" t="n">
        <v>2045</v>
      </c>
      <c r="C100" s="150" t="n">
        <f aca="false">G100*Prix!C102/Prix!C$73</f>
        <v>41595.0843629588</v>
      </c>
      <c r="D100" s="151" t="n">
        <f aca="false">H100*Prix!D102/Prix!D$73</f>
        <v>39383.2830350994</v>
      </c>
      <c r="E100" s="151" t="n">
        <f aca="false">I100*Prix!E102/Prix!E$73</f>
        <v>37971.3761639092</v>
      </c>
      <c r="F100" s="152" t="n">
        <f aca="false">J100*Prix!F102/Prix!F$73</f>
        <v>35943.4222375431</v>
      </c>
      <c r="G100" s="150" t="n">
        <f aca="false">G99*(1+O100)</f>
        <v>25689.0449422257</v>
      </c>
      <c r="H100" s="151" t="n">
        <f aca="false">H99*(1+P100)</f>
        <v>24323.0406514578</v>
      </c>
      <c r="I100" s="151" t="n">
        <f aca="false">I99*(1+Q100)</f>
        <v>23451.0496548356</v>
      </c>
      <c r="J100" s="152" t="n">
        <f aca="false">J99*(1+R100)</f>
        <v>22198.5891693467</v>
      </c>
      <c r="K100" s="153" t="n">
        <f aca="false">C100/C99-1</f>
        <v>0.0358149999999999</v>
      </c>
      <c r="L100" s="66" t="n">
        <f aca="false">D100/D99-1</f>
        <v>0.0327625</v>
      </c>
      <c r="M100" s="66" t="n">
        <f aca="false">E100/E99-1</f>
        <v>0.0307275</v>
      </c>
      <c r="N100" s="154" t="n">
        <f aca="false">F100/F99-1</f>
        <v>0.0276750000000001</v>
      </c>
      <c r="O100" s="155" t="n">
        <v>0.018</v>
      </c>
      <c r="P100" s="66" t="n">
        <v>0.015</v>
      </c>
      <c r="Q100" s="66" t="n">
        <v>0.013</v>
      </c>
      <c r="R100" s="67" t="n">
        <v>0.01</v>
      </c>
      <c r="S100" s="148"/>
      <c r="T100" s="79"/>
      <c r="U100" s="79"/>
    </row>
    <row r="101" customFormat="false" ht="15" hidden="false" customHeight="true" outlineLevel="0" collapsed="false">
      <c r="B101" s="149" t="n">
        <v>2046</v>
      </c>
      <c r="C101" s="150" t="n">
        <f aca="false">G101*Prix!C103/Prix!C$73</f>
        <v>43084.8123094182</v>
      </c>
      <c r="D101" s="151" t="n">
        <f aca="false">H101*Prix!D103/Prix!D$73</f>
        <v>40673.5778455368</v>
      </c>
      <c r="E101" s="151" t="n">
        <f aca="false">I101*Prix!E103/Prix!E$73</f>
        <v>39138.1416249857</v>
      </c>
      <c r="F101" s="152" t="n">
        <f aca="false">J101*Prix!F103/Prix!F$73</f>
        <v>36938.1564479671</v>
      </c>
      <c r="G101" s="150" t="n">
        <f aca="false">G100*(1+O101)</f>
        <v>26151.4477511857</v>
      </c>
      <c r="H101" s="151" t="n">
        <f aca="false">H100*(1+P101)</f>
        <v>24687.8862612296</v>
      </c>
      <c r="I101" s="151" t="n">
        <f aca="false">I100*(1+Q101)</f>
        <v>23755.9133003484</v>
      </c>
      <c r="J101" s="152" t="n">
        <f aca="false">J100*(1+R101)</f>
        <v>22420.5750610401</v>
      </c>
      <c r="K101" s="153" t="n">
        <f aca="false">C101/C100-1</f>
        <v>0.0358150000000002</v>
      </c>
      <c r="L101" s="66" t="n">
        <f aca="false">D101/D100-1</f>
        <v>0.0327625</v>
      </c>
      <c r="M101" s="66" t="n">
        <f aca="false">E101/E100-1</f>
        <v>0.0307275</v>
      </c>
      <c r="N101" s="154" t="n">
        <f aca="false">F101/F100-1</f>
        <v>0.0276750000000001</v>
      </c>
      <c r="O101" s="155" t="n">
        <v>0.018</v>
      </c>
      <c r="P101" s="66" t="n">
        <v>0.015</v>
      </c>
      <c r="Q101" s="66" t="n">
        <v>0.013</v>
      </c>
      <c r="R101" s="67" t="n">
        <v>0.01</v>
      </c>
      <c r="S101" s="148"/>
      <c r="T101" s="79"/>
      <c r="U101" s="79"/>
    </row>
    <row r="102" customFormat="false" ht="15" hidden="false" customHeight="true" outlineLevel="0" collapsed="false">
      <c r="B102" s="149" t="n">
        <v>2047</v>
      </c>
      <c r="C102" s="150" t="n">
        <f aca="false">G102*Prix!C104/Prix!C$73</f>
        <v>44627.89486228</v>
      </c>
      <c r="D102" s="151" t="n">
        <f aca="false">H102*Prix!D104/Prix!D$73</f>
        <v>42006.1459397012</v>
      </c>
      <c r="E102" s="151" t="n">
        <f aca="false">I102*Prix!E104/Prix!E$73</f>
        <v>40340.7588717675</v>
      </c>
      <c r="F102" s="152" t="n">
        <f aca="false">J102*Prix!F104/Prix!F$73</f>
        <v>37960.4199276646</v>
      </c>
      <c r="G102" s="150" t="n">
        <f aca="false">G101*(1+O102)</f>
        <v>26622.1738107071</v>
      </c>
      <c r="H102" s="151" t="n">
        <f aca="false">H101*(1+P102)</f>
        <v>25058.2045551481</v>
      </c>
      <c r="I102" s="151" t="n">
        <f aca="false">I101*(1+Q102)</f>
        <v>24064.740173253</v>
      </c>
      <c r="J102" s="152" t="n">
        <f aca="false">J101*(1+R102)</f>
        <v>22644.7808116505</v>
      </c>
      <c r="K102" s="153" t="n">
        <f aca="false">C102/C101-1</f>
        <v>0.0358150000000002</v>
      </c>
      <c r="L102" s="66" t="n">
        <f aca="false">D102/D101-1</f>
        <v>0.0327624999999998</v>
      </c>
      <c r="M102" s="66" t="n">
        <f aca="false">E102/E101-1</f>
        <v>0.0307274999999998</v>
      </c>
      <c r="N102" s="154" t="n">
        <f aca="false">F102/F101-1</f>
        <v>0.0276750000000001</v>
      </c>
      <c r="O102" s="155" t="n">
        <v>0.018</v>
      </c>
      <c r="P102" s="66" t="n">
        <v>0.015</v>
      </c>
      <c r="Q102" s="66" t="n">
        <v>0.013</v>
      </c>
      <c r="R102" s="67" t="n">
        <v>0.01</v>
      </c>
      <c r="S102" s="148"/>
      <c r="T102" s="79"/>
      <c r="U102" s="79"/>
    </row>
    <row r="103" customFormat="false" ht="15" hidden="false" customHeight="true" outlineLevel="0" collapsed="false">
      <c r="B103" s="149" t="n">
        <v>2048</v>
      </c>
      <c r="C103" s="150" t="n">
        <f aca="false">G103*Prix!C105/Prix!C$73</f>
        <v>46226.2429167725</v>
      </c>
      <c r="D103" s="151" t="n">
        <f aca="false">H103*Prix!D105/Prix!D$73</f>
        <v>43382.3722960507</v>
      </c>
      <c r="E103" s="151" t="n">
        <f aca="false">I103*Prix!E105/Prix!E$73</f>
        <v>41580.3295399997</v>
      </c>
      <c r="F103" s="152" t="n">
        <f aca="false">J103*Prix!F105/Prix!F$73</f>
        <v>39010.9745491627</v>
      </c>
      <c r="G103" s="150" t="n">
        <f aca="false">G102*(1+O103)</f>
        <v>27101.3729392998</v>
      </c>
      <c r="H103" s="151" t="n">
        <f aca="false">H102*(1+P103)</f>
        <v>25434.0776234753</v>
      </c>
      <c r="I103" s="151" t="n">
        <f aca="false">I102*(1+Q103)</f>
        <v>24377.5817955052</v>
      </c>
      <c r="J103" s="152" t="n">
        <f aca="false">J102*(1+R103)</f>
        <v>22871.228619767</v>
      </c>
      <c r="K103" s="153" t="n">
        <f aca="false">C103/C102-1</f>
        <v>0.0358150000000002</v>
      </c>
      <c r="L103" s="66" t="n">
        <f aca="false">D103/D102-1</f>
        <v>0.0327624999999998</v>
      </c>
      <c r="M103" s="66" t="n">
        <f aca="false">E103/E102-1</f>
        <v>0.0307275</v>
      </c>
      <c r="N103" s="154" t="n">
        <f aca="false">F103/F102-1</f>
        <v>0.0276749999999999</v>
      </c>
      <c r="O103" s="155" t="n">
        <v>0.018</v>
      </c>
      <c r="P103" s="66" t="n">
        <v>0.015</v>
      </c>
      <c r="Q103" s="66" t="n">
        <v>0.013</v>
      </c>
      <c r="R103" s="67" t="n">
        <v>0.01</v>
      </c>
      <c r="S103" s="148"/>
      <c r="T103" s="79"/>
      <c r="U103" s="79"/>
    </row>
    <row r="104" customFormat="false" ht="15" hidden="false" customHeight="true" outlineLevel="0" collapsed="false">
      <c r="B104" s="149" t="n">
        <v>2049</v>
      </c>
      <c r="C104" s="150" t="n">
        <f aca="false">G104*Prix!C106/Prix!C$73</f>
        <v>47881.8358068367</v>
      </c>
      <c r="D104" s="151" t="n">
        <f aca="false">H104*Prix!D106/Prix!D$73</f>
        <v>44803.6872684</v>
      </c>
      <c r="E104" s="151" t="n">
        <f aca="false">I104*Prix!E106/Prix!E$73</f>
        <v>42857.9891159401</v>
      </c>
      <c r="F104" s="152" t="n">
        <f aca="false">J104*Prix!F106/Prix!F$73</f>
        <v>40090.6032698108</v>
      </c>
      <c r="G104" s="150" t="n">
        <f aca="false">G103*(1+O104)</f>
        <v>27589.1976522072</v>
      </c>
      <c r="H104" s="151" t="n">
        <f aca="false">H103*(1+P104)</f>
        <v>25815.5887878274</v>
      </c>
      <c r="I104" s="151" t="n">
        <f aca="false">I103*(1+Q104)</f>
        <v>24694.4903588468</v>
      </c>
      <c r="J104" s="152" t="n">
        <f aca="false">J103*(1+R104)</f>
        <v>23099.9409059647</v>
      </c>
      <c r="K104" s="153" t="n">
        <f aca="false">C104/C103-1</f>
        <v>0.0358149999999999</v>
      </c>
      <c r="L104" s="66" t="n">
        <f aca="false">D104/D103-1</f>
        <v>0.0327624999999998</v>
      </c>
      <c r="M104" s="66" t="n">
        <f aca="false">E104/E103-1</f>
        <v>0.0307275</v>
      </c>
      <c r="N104" s="154" t="n">
        <f aca="false">F104/F103-1</f>
        <v>0.0276750000000001</v>
      </c>
      <c r="O104" s="155" t="n">
        <v>0.018</v>
      </c>
      <c r="P104" s="66" t="n">
        <v>0.015</v>
      </c>
      <c r="Q104" s="66" t="n">
        <v>0.013</v>
      </c>
      <c r="R104" s="67" t="n">
        <v>0.01</v>
      </c>
      <c r="S104" s="148"/>
      <c r="T104" s="79"/>
      <c r="U104" s="79"/>
    </row>
    <row r="105" customFormat="false" ht="15" hidden="false" customHeight="true" outlineLevel="0" collapsed="false">
      <c r="B105" s="149" t="n">
        <v>2050</v>
      </c>
      <c r="C105" s="150" t="n">
        <f aca="false">G105*Prix!C107/Prix!C$73</f>
        <v>49596.7237562586</v>
      </c>
      <c r="D105" s="151" t="n">
        <f aca="false">H105*Prix!D107/Prix!D$73</f>
        <v>46271.568072531</v>
      </c>
      <c r="E105" s="151" t="n">
        <f aca="false">I105*Prix!E107/Prix!E$73</f>
        <v>44174.9079765001</v>
      </c>
      <c r="F105" s="152" t="n">
        <f aca="false">J105*Prix!F107/Prix!F$73</f>
        <v>41200.1107153028</v>
      </c>
      <c r="G105" s="150" t="n">
        <f aca="false">G104*(1+O105)</f>
        <v>28085.8032099469</v>
      </c>
      <c r="H105" s="151" t="n">
        <f aca="false">H104*(1+P105)</f>
        <v>26202.8226196448</v>
      </c>
      <c r="I105" s="151" t="n">
        <f aca="false">I104*(1+Q105)</f>
        <v>25015.5187335118</v>
      </c>
      <c r="J105" s="152" t="n">
        <f aca="false">J104*(1+R105)</f>
        <v>23330.9403150244</v>
      </c>
      <c r="K105" s="153" t="n">
        <f aca="false">C105/C104-1</f>
        <v>0.0358150000000002</v>
      </c>
      <c r="L105" s="66" t="n">
        <f aca="false">D105/D104-1</f>
        <v>0.0327625</v>
      </c>
      <c r="M105" s="66" t="n">
        <f aca="false">E105/E104-1</f>
        <v>0.0307274999999998</v>
      </c>
      <c r="N105" s="154" t="n">
        <f aca="false">F105/F104-1</f>
        <v>0.0276750000000003</v>
      </c>
      <c r="O105" s="155" t="n">
        <v>0.018</v>
      </c>
      <c r="P105" s="66" t="n">
        <v>0.015</v>
      </c>
      <c r="Q105" s="66" t="n">
        <v>0.013</v>
      </c>
      <c r="R105" s="67" t="n">
        <v>0.01</v>
      </c>
      <c r="S105" s="148"/>
      <c r="T105" s="79"/>
      <c r="U105" s="79"/>
    </row>
    <row r="106" customFormat="false" ht="15" hidden="false" customHeight="true" outlineLevel="0" collapsed="false">
      <c r="B106" s="149" t="n">
        <v>2051</v>
      </c>
      <c r="C106" s="150" t="n">
        <f aca="false">G106*Prix!C108/Prix!C$73</f>
        <v>51373.030417589</v>
      </c>
      <c r="D106" s="151" t="n">
        <f aca="false">H106*Prix!D108/Prix!D$73</f>
        <v>47787.5403215073</v>
      </c>
      <c r="E106" s="151" t="n">
        <f aca="false">I106*Prix!E108/Prix!E$73</f>
        <v>45532.292461348</v>
      </c>
      <c r="F106" s="152" t="n">
        <f aca="false">J106*Prix!F108/Prix!F$73</f>
        <v>42340.3237793488</v>
      </c>
      <c r="G106" s="150" t="n">
        <f aca="false">G105*(1+O106)</f>
        <v>28591.347667726</v>
      </c>
      <c r="H106" s="151" t="n">
        <f aca="false">H105*(1+P106)</f>
        <v>26595.8649589395</v>
      </c>
      <c r="I106" s="151" t="n">
        <f aca="false">I105*(1+Q106)</f>
        <v>25340.7204770475</v>
      </c>
      <c r="J106" s="152" t="n">
        <f aca="false">J105*(1+R106)</f>
        <v>23564.2497181746</v>
      </c>
      <c r="K106" s="153" t="n">
        <f aca="false">C106/C105-1</f>
        <v>0.0358149999999999</v>
      </c>
      <c r="L106" s="66" t="n">
        <f aca="false">D106/D105-1</f>
        <v>0.0327625</v>
      </c>
      <c r="M106" s="66" t="n">
        <f aca="false">E106/E105-1</f>
        <v>0.0307275000000002</v>
      </c>
      <c r="N106" s="154" t="n">
        <f aca="false">F106/F105-1</f>
        <v>0.0276749999999999</v>
      </c>
      <c r="O106" s="155" t="n">
        <v>0.018</v>
      </c>
      <c r="P106" s="66" t="n">
        <v>0.015</v>
      </c>
      <c r="Q106" s="66" t="n">
        <v>0.013</v>
      </c>
      <c r="R106" s="67" t="n">
        <v>0.01</v>
      </c>
      <c r="S106" s="148"/>
      <c r="T106" s="79"/>
      <c r="U106" s="79"/>
    </row>
    <row r="107" customFormat="false" ht="15" hidden="false" customHeight="true" outlineLevel="0" collapsed="false">
      <c r="B107" s="149" t="n">
        <v>2052</v>
      </c>
      <c r="C107" s="150" t="n">
        <f aca="false">G107*Prix!C109/Prix!C$73</f>
        <v>53212.955501995</v>
      </c>
      <c r="D107" s="151" t="n">
        <f aca="false">H107*Prix!D109/Prix!D$73</f>
        <v>49353.1796112906</v>
      </c>
      <c r="E107" s="151" t="n">
        <f aca="false">I107*Prix!E109/Prix!E$73</f>
        <v>46931.3859779541</v>
      </c>
      <c r="F107" s="152" t="n">
        <f aca="false">J107*Prix!F109/Prix!F$73</f>
        <v>43512.0922399423</v>
      </c>
      <c r="G107" s="150" t="n">
        <f aca="false">G106*(1+O107)</f>
        <v>29105.991925745</v>
      </c>
      <c r="H107" s="151" t="n">
        <f aca="false">H106*(1+P107)</f>
        <v>26994.8029333236</v>
      </c>
      <c r="I107" s="151" t="n">
        <f aca="false">I106*(1+Q107)</f>
        <v>25670.1498432491</v>
      </c>
      <c r="J107" s="152" t="n">
        <f aca="false">J106*(1+R107)</f>
        <v>23799.8922153563</v>
      </c>
      <c r="K107" s="153" t="n">
        <f aca="false">C107/C106-1</f>
        <v>0.0358149999999999</v>
      </c>
      <c r="L107" s="66" t="n">
        <f aca="false">D107/D106-1</f>
        <v>0.0327625</v>
      </c>
      <c r="M107" s="66" t="n">
        <f aca="false">E107/E106-1</f>
        <v>0.0307274999999998</v>
      </c>
      <c r="N107" s="154" t="n">
        <f aca="false">F107/F106-1</f>
        <v>0.0276750000000001</v>
      </c>
      <c r="O107" s="155" t="n">
        <v>0.018</v>
      </c>
      <c r="P107" s="66" t="n">
        <v>0.015</v>
      </c>
      <c r="Q107" s="66" t="n">
        <v>0.013</v>
      </c>
      <c r="R107" s="67" t="n">
        <v>0.01</v>
      </c>
      <c r="S107" s="148"/>
      <c r="T107" s="79"/>
      <c r="U107" s="79"/>
    </row>
    <row r="108" customFormat="false" ht="15" hidden="false" customHeight="true" outlineLevel="0" collapsed="false">
      <c r="B108" s="149" t="n">
        <v>2053</v>
      </c>
      <c r="C108" s="150" t="n">
        <f aca="false">G108*Prix!C110/Prix!C$73</f>
        <v>55118.7775032989</v>
      </c>
      <c r="D108" s="151" t="n">
        <f aca="false">H108*Prix!D110/Prix!D$73</f>
        <v>50970.1131583055</v>
      </c>
      <c r="E108" s="151" t="n">
        <f aca="false">I108*Prix!E110/Prix!E$73</f>
        <v>48373.4701405917</v>
      </c>
      <c r="F108" s="152" t="n">
        <f aca="false">J108*Prix!F110/Prix!F$73</f>
        <v>44716.2893926827</v>
      </c>
      <c r="G108" s="150" t="n">
        <f aca="false">G107*(1+O108)</f>
        <v>29629.8997804085</v>
      </c>
      <c r="H108" s="151" t="n">
        <f aca="false">H107*(1+P108)</f>
        <v>27399.7249773234</v>
      </c>
      <c r="I108" s="151" t="n">
        <f aca="false">I107*(1+Q108)</f>
        <v>26003.8617912113</v>
      </c>
      <c r="J108" s="152" t="n">
        <f aca="false">J107*(1+R108)</f>
        <v>24037.8911375099</v>
      </c>
      <c r="K108" s="153" t="n">
        <f aca="false">C108/C107-1</f>
        <v>0.0358150000000002</v>
      </c>
      <c r="L108" s="66" t="n">
        <f aca="false">D108/D107-1</f>
        <v>0.0327624999999998</v>
      </c>
      <c r="M108" s="66" t="n">
        <f aca="false">E108/E107-1</f>
        <v>0.0307274999999998</v>
      </c>
      <c r="N108" s="154" t="n">
        <f aca="false">F108/F107-1</f>
        <v>0.0276749999999999</v>
      </c>
      <c r="O108" s="155" t="n">
        <v>0.018</v>
      </c>
      <c r="P108" s="66" t="n">
        <v>0.015</v>
      </c>
      <c r="Q108" s="66" t="n">
        <v>0.013</v>
      </c>
      <c r="R108" s="67" t="n">
        <v>0.01</v>
      </c>
      <c r="S108" s="148"/>
      <c r="T108" s="79"/>
      <c r="U108" s="79"/>
    </row>
    <row r="109" customFormat="false" ht="15" hidden="false" customHeight="true" outlineLevel="0" collapsed="false">
      <c r="B109" s="149" t="n">
        <v>2054</v>
      </c>
      <c r="C109" s="150" t="n">
        <f aca="false">G109*Prix!C111/Prix!C$73</f>
        <v>57092.8565195796</v>
      </c>
      <c r="D109" s="151" t="n">
        <f aca="false">H109*Prix!D111/Prix!D$73</f>
        <v>52640.0214906545</v>
      </c>
      <c r="E109" s="151" t="n">
        <f aca="false">I109*Prix!E111/Prix!E$73</f>
        <v>49859.8659443367</v>
      </c>
      <c r="F109" s="152" t="n">
        <f aca="false">J109*Prix!F111/Prix!F$73</f>
        <v>45953.8127016252</v>
      </c>
      <c r="G109" s="150" t="n">
        <f aca="false">G108*(1+O109)</f>
        <v>30163.2379764558</v>
      </c>
      <c r="H109" s="151" t="n">
        <f aca="false">H108*(1+P109)</f>
        <v>27810.7208519833</v>
      </c>
      <c r="I109" s="151" t="n">
        <f aca="false">I108*(1+Q109)</f>
        <v>26341.9119944971</v>
      </c>
      <c r="J109" s="152" t="n">
        <f aca="false">J108*(1+R109)</f>
        <v>24278.270048885</v>
      </c>
      <c r="K109" s="153" t="n">
        <f aca="false">C109/C108-1</f>
        <v>0.0358150000000002</v>
      </c>
      <c r="L109" s="66" t="n">
        <f aca="false">D109/D108-1</f>
        <v>0.0327625</v>
      </c>
      <c r="M109" s="66" t="n">
        <f aca="false">E109/E108-1</f>
        <v>0.0307275</v>
      </c>
      <c r="N109" s="154" t="n">
        <f aca="false">F109/F108-1</f>
        <v>0.0276750000000001</v>
      </c>
      <c r="O109" s="155" t="n">
        <v>0.018</v>
      </c>
      <c r="P109" s="66" t="n">
        <v>0.015</v>
      </c>
      <c r="Q109" s="66" t="n">
        <v>0.013</v>
      </c>
      <c r="R109" s="67" t="n">
        <v>0.01</v>
      </c>
      <c r="S109" s="148"/>
      <c r="T109" s="79"/>
      <c r="U109" s="79"/>
    </row>
    <row r="110" customFormat="false" ht="15" hidden="false" customHeight="true" outlineLevel="0" collapsed="false">
      <c r="B110" s="149" t="n">
        <v>2055</v>
      </c>
      <c r="C110" s="150" t="n">
        <f aca="false">G110*Prix!C112/Prix!C$73</f>
        <v>59137.6371758283</v>
      </c>
      <c r="D110" s="151" t="n">
        <f aca="false">H110*Prix!D112/Prix!D$73</f>
        <v>54364.6401947421</v>
      </c>
      <c r="E110" s="151" t="n">
        <f aca="false">I110*Prix!E112/Prix!E$73</f>
        <v>51391.9349751413</v>
      </c>
      <c r="F110" s="152" t="n">
        <f aca="false">J110*Prix!F112/Prix!F$73</f>
        <v>47225.5844681427</v>
      </c>
      <c r="G110" s="150" t="n">
        <f aca="false">G109*(1+O110)</f>
        <v>30706.176260032</v>
      </c>
      <c r="H110" s="151" t="n">
        <f aca="false">H109*(1+P110)</f>
        <v>28227.881664763</v>
      </c>
      <c r="I110" s="151" t="n">
        <f aca="false">I109*(1+Q110)</f>
        <v>26684.3568504255</v>
      </c>
      <c r="J110" s="152" t="n">
        <f aca="false">J109*(1+R110)</f>
        <v>24521.0527493739</v>
      </c>
      <c r="K110" s="153" t="n">
        <f aca="false">C110/C109-1</f>
        <v>0.0358150000000002</v>
      </c>
      <c r="L110" s="66" t="n">
        <f aca="false">D110/D109-1</f>
        <v>0.0327625</v>
      </c>
      <c r="M110" s="66" t="n">
        <f aca="false">E110/E109-1</f>
        <v>0.0307275</v>
      </c>
      <c r="N110" s="154" t="n">
        <f aca="false">F110/F109-1</f>
        <v>0.0276750000000001</v>
      </c>
      <c r="O110" s="155" t="n">
        <v>0.018</v>
      </c>
      <c r="P110" s="66" t="n">
        <v>0.015</v>
      </c>
      <c r="Q110" s="66" t="n">
        <v>0.013</v>
      </c>
      <c r="R110" s="67" t="n">
        <v>0.01</v>
      </c>
      <c r="S110" s="148"/>
      <c r="T110" s="79"/>
      <c r="U110" s="79"/>
    </row>
    <row r="111" customFormat="false" ht="15" hidden="false" customHeight="true" outlineLevel="0" collapsed="false">
      <c r="B111" s="149" t="n">
        <v>2056</v>
      </c>
      <c r="C111" s="150" t="n">
        <f aca="false">G111*Prix!C113/Prix!C$73</f>
        <v>61255.6516512806</v>
      </c>
      <c r="D111" s="151" t="n">
        <f aca="false">H111*Prix!D113/Prix!D$73</f>
        <v>56145.7617191223</v>
      </c>
      <c r="E111" s="151" t="n">
        <f aca="false">I111*Prix!E113/Prix!E$73</f>
        <v>52971.0806570899</v>
      </c>
      <c r="F111" s="152" t="n">
        <f aca="false">J111*Prix!F113/Prix!F$73</f>
        <v>48532.5525182985</v>
      </c>
      <c r="G111" s="150" t="n">
        <f aca="false">G110*(1+O111)</f>
        <v>31258.8874327126</v>
      </c>
      <c r="H111" s="151" t="n">
        <f aca="false">H110*(1+P111)</f>
        <v>28651.2998897345</v>
      </c>
      <c r="I111" s="151" t="n">
        <f aca="false">I110*(1+Q111)</f>
        <v>27031.253489481</v>
      </c>
      <c r="J111" s="152" t="n">
        <f aca="false">J110*(1+R111)</f>
        <v>24766.2632768676</v>
      </c>
      <c r="K111" s="153" t="n">
        <f aca="false">C111/C110-1</f>
        <v>0.0358150000000002</v>
      </c>
      <c r="L111" s="66" t="n">
        <f aca="false">D111/D110-1</f>
        <v>0.0327625</v>
      </c>
      <c r="M111" s="66" t="n">
        <f aca="false">E111/E110-1</f>
        <v>0.0307275</v>
      </c>
      <c r="N111" s="154" t="n">
        <f aca="false">F111/F110-1</f>
        <v>0.0276750000000001</v>
      </c>
      <c r="O111" s="155" t="n">
        <v>0.018</v>
      </c>
      <c r="P111" s="66" t="n">
        <v>0.015</v>
      </c>
      <c r="Q111" s="66" t="n">
        <v>0.013</v>
      </c>
      <c r="R111" s="67" t="n">
        <v>0.01</v>
      </c>
      <c r="S111" s="148"/>
      <c r="T111" s="79"/>
      <c r="U111" s="79"/>
    </row>
    <row r="112" customFormat="false" ht="15" hidden="false" customHeight="true" outlineLevel="0" collapsed="false">
      <c r="B112" s="149" t="n">
        <v>2057</v>
      </c>
      <c r="C112" s="150" t="n">
        <f aca="false">G112*Prix!C114/Prix!C$73</f>
        <v>63449.5228151712</v>
      </c>
      <c r="D112" s="151" t="n">
        <f aca="false">H112*Prix!D114/Prix!D$73</f>
        <v>57985.2372374451</v>
      </c>
      <c r="E112" s="151" t="n">
        <f aca="false">I112*Prix!E114/Prix!E$73</f>
        <v>54598.7495379807</v>
      </c>
      <c r="F112" s="152" t="n">
        <f aca="false">J112*Prix!F114/Prix!F$73</f>
        <v>49875.6909092424</v>
      </c>
      <c r="G112" s="150" t="n">
        <f aca="false">G111*(1+O112)</f>
        <v>31821.5474065014</v>
      </c>
      <c r="H112" s="151" t="n">
        <f aca="false">H111*(1+P112)</f>
        <v>29081.0693880805</v>
      </c>
      <c r="I112" s="151" t="n">
        <f aca="false">I111*(1+Q112)</f>
        <v>27382.6597848443</v>
      </c>
      <c r="J112" s="152" t="n">
        <f aca="false">J111*(1+R112)</f>
        <v>25013.9259096363</v>
      </c>
      <c r="K112" s="153" t="n">
        <f aca="false">C112/C111-1</f>
        <v>0.0358149999999999</v>
      </c>
      <c r="L112" s="66" t="n">
        <f aca="false">D112/D111-1</f>
        <v>0.0327624999999998</v>
      </c>
      <c r="M112" s="66" t="n">
        <f aca="false">E112/E111-1</f>
        <v>0.0307274999999998</v>
      </c>
      <c r="N112" s="154" t="n">
        <f aca="false">F112/F111-1</f>
        <v>0.0276749999999999</v>
      </c>
      <c r="O112" s="155" t="n">
        <v>0.018</v>
      </c>
      <c r="P112" s="66" t="n">
        <v>0.015</v>
      </c>
      <c r="Q112" s="66" t="n">
        <v>0.013</v>
      </c>
      <c r="R112" s="67" t="n">
        <v>0.01</v>
      </c>
      <c r="S112" s="148"/>
      <c r="T112" s="79"/>
      <c r="U112" s="79"/>
    </row>
    <row r="113" customFormat="false" ht="15" hidden="false" customHeight="true" outlineLevel="0" collapsed="false">
      <c r="B113" s="149" t="n">
        <v>2058</v>
      </c>
      <c r="C113" s="150" t="n">
        <f aca="false">G113*Prix!C115/Prix!C$73</f>
        <v>65721.9674747966</v>
      </c>
      <c r="D113" s="151" t="n">
        <f aca="false">H113*Prix!D115/Prix!D$73</f>
        <v>59884.9785724369</v>
      </c>
      <c r="E113" s="151" t="n">
        <f aca="false">I113*Prix!E115/Prix!E$73</f>
        <v>56276.432614409</v>
      </c>
      <c r="F113" s="152" t="n">
        <f aca="false">J113*Prix!F115/Prix!F$73</f>
        <v>51256.0006551557</v>
      </c>
      <c r="G113" s="150" t="n">
        <f aca="false">G112*(1+O113)</f>
        <v>32394.3352598185</v>
      </c>
      <c r="H113" s="151" t="n">
        <f aca="false">H112*(1+P113)</f>
        <v>29517.2854289017</v>
      </c>
      <c r="I113" s="151" t="n">
        <f aca="false">I112*(1+Q113)</f>
        <v>27738.6343620473</v>
      </c>
      <c r="J113" s="152" t="n">
        <f aca="false">J112*(1+R113)</f>
        <v>25264.0651687326</v>
      </c>
      <c r="K113" s="153" t="n">
        <f aca="false">C113/C112-1</f>
        <v>0.0358150000000002</v>
      </c>
      <c r="L113" s="66" t="n">
        <f aca="false">D113/D112-1</f>
        <v>0.0327624999999998</v>
      </c>
      <c r="M113" s="66" t="n">
        <f aca="false">E113/E112-1</f>
        <v>0.0307275</v>
      </c>
      <c r="N113" s="154" t="n">
        <f aca="false">F113/F112-1</f>
        <v>0.0276749999999999</v>
      </c>
      <c r="O113" s="155" t="n">
        <v>0.018</v>
      </c>
      <c r="P113" s="66" t="n">
        <v>0.015</v>
      </c>
      <c r="Q113" s="66" t="n">
        <v>0.013</v>
      </c>
      <c r="R113" s="67" t="n">
        <v>0.01</v>
      </c>
      <c r="S113" s="148"/>
      <c r="T113" s="79"/>
      <c r="U113" s="79"/>
    </row>
    <row r="114" customFormat="false" ht="15" hidden="false" customHeight="true" outlineLevel="0" collapsed="false">
      <c r="B114" s="149" t="n">
        <v>2059</v>
      </c>
      <c r="C114" s="150" t="n">
        <f aca="false">G114*Prix!C116/Prix!C$73</f>
        <v>68075.7997399064</v>
      </c>
      <c r="D114" s="151" t="n">
        <f aca="false">H114*Prix!D116/Prix!D$73</f>
        <v>61846.9601829163</v>
      </c>
      <c r="E114" s="151" t="n">
        <f aca="false">I114*Prix!E116/Prix!E$73</f>
        <v>58005.6666975682</v>
      </c>
      <c r="F114" s="152" t="n">
        <f aca="false">J114*Prix!F116/Prix!F$73</f>
        <v>52674.5104732871</v>
      </c>
      <c r="G114" s="150" t="n">
        <f aca="false">G113*(1+O114)</f>
        <v>32977.4332944952</v>
      </c>
      <c r="H114" s="151" t="n">
        <f aca="false">H113*(1+P114)</f>
        <v>29960.0447103352</v>
      </c>
      <c r="I114" s="151" t="n">
        <f aca="false">I113*(1+Q114)</f>
        <v>28099.2366087539</v>
      </c>
      <c r="J114" s="152" t="n">
        <f aca="false">J113*(1+R114)</f>
        <v>25516.70582042</v>
      </c>
      <c r="K114" s="153" t="n">
        <f aca="false">C114/C113-1</f>
        <v>0.0358149999999997</v>
      </c>
      <c r="L114" s="66" t="n">
        <f aca="false">D114/D113-1</f>
        <v>0.0327625</v>
      </c>
      <c r="M114" s="66" t="n">
        <f aca="false">E114/E113-1</f>
        <v>0.0307274999999998</v>
      </c>
      <c r="N114" s="154" t="n">
        <f aca="false">F114/F113-1</f>
        <v>0.0276749999999999</v>
      </c>
      <c r="O114" s="155" t="n">
        <v>0.018</v>
      </c>
      <c r="P114" s="66" t="n">
        <v>0.015</v>
      </c>
      <c r="Q114" s="66" t="n">
        <v>0.013</v>
      </c>
      <c r="R114" s="67" t="n">
        <v>0.01</v>
      </c>
      <c r="S114" s="148"/>
      <c r="T114" s="79"/>
      <c r="U114" s="79"/>
    </row>
    <row r="115" customFormat="false" ht="15" hidden="false" customHeight="true" outlineLevel="0" collapsed="false">
      <c r="B115" s="149" t="n">
        <v>2060</v>
      </c>
      <c r="C115" s="150" t="n">
        <f aca="false">G115*Prix!C117/Prix!C$73</f>
        <v>70513.9345075912</v>
      </c>
      <c r="D115" s="151" t="n">
        <f aca="false">H115*Prix!D117/Prix!D$73</f>
        <v>63873.2212159091</v>
      </c>
      <c r="E115" s="151" t="n">
        <f aca="false">I115*Prix!E117/Prix!E$73</f>
        <v>59788.0358210177</v>
      </c>
      <c r="F115" s="152" t="n">
        <f aca="false">J115*Prix!F117/Prix!F$73</f>
        <v>54132.2775506354</v>
      </c>
      <c r="G115" s="150" t="n">
        <f aca="false">G114*(1+O115)</f>
        <v>33571.0270937961</v>
      </c>
      <c r="H115" s="151" t="n">
        <f aca="false">H114*(1+P115)</f>
        <v>30409.4453809902</v>
      </c>
      <c r="I115" s="151" t="n">
        <f aca="false">I114*(1+Q115)</f>
        <v>28464.5266846677</v>
      </c>
      <c r="J115" s="152" t="n">
        <f aca="false">J114*(1+R115)</f>
        <v>25771.8728786242</v>
      </c>
      <c r="K115" s="153" t="n">
        <f aca="false">C115/C114-1</f>
        <v>0.0358149999999999</v>
      </c>
      <c r="L115" s="66" t="n">
        <f aca="false">D115/D114-1</f>
        <v>0.0327624999999998</v>
      </c>
      <c r="M115" s="66" t="n">
        <f aca="false">E115/E114-1</f>
        <v>0.0307275</v>
      </c>
      <c r="N115" s="154" t="n">
        <f aca="false">F115/F114-1</f>
        <v>0.0276750000000001</v>
      </c>
      <c r="O115" s="155" t="n">
        <v>0.018</v>
      </c>
      <c r="P115" s="66" t="n">
        <v>0.015</v>
      </c>
      <c r="Q115" s="66" t="n">
        <v>0.013</v>
      </c>
      <c r="R115" s="67" t="n">
        <v>0.01</v>
      </c>
      <c r="S115" s="148"/>
      <c r="T115" s="79"/>
      <c r="U115" s="79"/>
    </row>
    <row r="116" customFormat="false" ht="15" hidden="false" customHeight="true" outlineLevel="0" collapsed="false">
      <c r="B116" s="149" t="n">
        <v>2061</v>
      </c>
      <c r="C116" s="150" t="n">
        <f aca="false">G116*Prix!C118/Prix!C$73</f>
        <v>73039.3910719806</v>
      </c>
      <c r="D116" s="151" t="n">
        <f aca="false">H116*Prix!D118/Prix!D$73</f>
        <v>65965.8676259953</v>
      </c>
      <c r="E116" s="151" t="n">
        <f aca="false">I116*Prix!E118/Prix!E$73</f>
        <v>61625.172691708</v>
      </c>
      <c r="F116" s="152" t="n">
        <f aca="false">J116*Prix!F118/Prix!F$73</f>
        <v>55630.3883318492</v>
      </c>
      <c r="G116" s="150" t="n">
        <f aca="false">G115*(1+O116)</f>
        <v>34175.3055814844</v>
      </c>
      <c r="H116" s="151" t="n">
        <f aca="false">H115*(1+P116)</f>
        <v>30865.5870617051</v>
      </c>
      <c r="I116" s="151" t="n">
        <f aca="false">I115*(1+Q116)</f>
        <v>28834.5655315683</v>
      </c>
      <c r="J116" s="152" t="n">
        <f aca="false">J115*(1+R116)</f>
        <v>26029.5916074104</v>
      </c>
      <c r="K116" s="153" t="n">
        <f aca="false">C116/C115-1</f>
        <v>0.0358150000000002</v>
      </c>
      <c r="L116" s="66" t="n">
        <f aca="false">D116/D115-1</f>
        <v>0.0327624999999998</v>
      </c>
      <c r="M116" s="66" t="n">
        <f aca="false">E116/E115-1</f>
        <v>0.0307274999999998</v>
      </c>
      <c r="N116" s="154" t="n">
        <f aca="false">F116/F115-1</f>
        <v>0.0276750000000001</v>
      </c>
      <c r="O116" s="155" t="n">
        <v>0.018</v>
      </c>
      <c r="P116" s="66" t="n">
        <v>0.015</v>
      </c>
      <c r="Q116" s="66" t="n">
        <v>0.013</v>
      </c>
      <c r="R116" s="67" t="n">
        <v>0.01</v>
      </c>
    </row>
    <row r="117" customFormat="false" ht="15" hidden="false" customHeight="true" outlineLevel="0" collapsed="false">
      <c r="B117" s="149" t="n">
        <v>2062</v>
      </c>
      <c r="C117" s="150" t="n">
        <f aca="false">G117*Prix!C119/Prix!C$73</f>
        <v>75655.2968632235</v>
      </c>
      <c r="D117" s="151" t="n">
        <f aca="false">H117*Prix!D119/Prix!D$73</f>
        <v>68127.074364092</v>
      </c>
      <c r="E117" s="151" t="n">
        <f aca="false">I117*Prix!E119/Prix!E$73</f>
        <v>63518.7601855925</v>
      </c>
      <c r="F117" s="152" t="n">
        <f aca="false">J117*Prix!F119/Prix!F$73</f>
        <v>57169.9593289331</v>
      </c>
      <c r="G117" s="150" t="n">
        <f aca="false">G116*(1+O117)</f>
        <v>34790.4610819511</v>
      </c>
      <c r="H117" s="151" t="n">
        <f aca="false">H116*(1+P117)</f>
        <v>31328.5708676306</v>
      </c>
      <c r="I117" s="151" t="n">
        <f aca="false">I116*(1+Q117)</f>
        <v>29209.4148834787</v>
      </c>
      <c r="J117" s="152" t="n">
        <f aca="false">J116*(1+R117)</f>
        <v>26289.8875234845</v>
      </c>
      <c r="K117" s="153" t="n">
        <f aca="false">C117/C116-1</f>
        <v>0.0358149999999997</v>
      </c>
      <c r="L117" s="66" t="n">
        <f aca="false">D117/D116-1</f>
        <v>0.0327625</v>
      </c>
      <c r="M117" s="66" t="n">
        <f aca="false">E117/E116-1</f>
        <v>0.0307275</v>
      </c>
      <c r="N117" s="154" t="n">
        <f aca="false">F117/F116-1</f>
        <v>0.0276749999999999</v>
      </c>
      <c r="O117" s="155" t="n">
        <v>0.018</v>
      </c>
      <c r="P117" s="66" t="n">
        <v>0.015</v>
      </c>
      <c r="Q117" s="66" t="n">
        <v>0.013</v>
      </c>
      <c r="R117" s="67" t="n">
        <v>0.01</v>
      </c>
    </row>
    <row r="118" customFormat="false" ht="15" hidden="false" customHeight="true" outlineLevel="0" collapsed="false">
      <c r="B118" s="149" t="n">
        <v>2063</v>
      </c>
      <c r="C118" s="150" t="n">
        <f aca="false">G118*Prix!C120/Prix!C$73</f>
        <v>78364.8913203799</v>
      </c>
      <c r="D118" s="151" t="n">
        <f aca="false">H118*Prix!D120/Prix!D$73</f>
        <v>70359.0876379456</v>
      </c>
      <c r="E118" s="151" t="n">
        <f aca="false">I118*Prix!E120/Prix!E$73</f>
        <v>65470.5328891953</v>
      </c>
      <c r="F118" s="152" t="n">
        <f aca="false">J118*Prix!F120/Prix!F$73</f>
        <v>58752.1379533613</v>
      </c>
      <c r="G118" s="150" t="n">
        <f aca="false">G117*(1+O118)</f>
        <v>35416.6893814263</v>
      </c>
      <c r="H118" s="151" t="n">
        <f aca="false">H117*(1+P118)</f>
        <v>31798.4994306451</v>
      </c>
      <c r="I118" s="151" t="n">
        <f aca="false">I117*(1+Q118)</f>
        <v>29589.137276964</v>
      </c>
      <c r="J118" s="152" t="n">
        <f aca="false">J117*(1+R118)</f>
        <v>26552.7863987193</v>
      </c>
      <c r="K118" s="153" t="n">
        <f aca="false">C118/C117-1</f>
        <v>0.0358150000000002</v>
      </c>
      <c r="L118" s="66" t="n">
        <f aca="false">D118/D117-1</f>
        <v>0.0327625</v>
      </c>
      <c r="M118" s="66" t="n">
        <f aca="false">E118/E117-1</f>
        <v>0.0307274999999998</v>
      </c>
      <c r="N118" s="154" t="n">
        <f aca="false">F118/F117-1</f>
        <v>0.0276750000000001</v>
      </c>
      <c r="O118" s="155" t="n">
        <v>0.018</v>
      </c>
      <c r="P118" s="66" t="n">
        <v>0.015</v>
      </c>
      <c r="Q118" s="66" t="n">
        <v>0.013</v>
      </c>
      <c r="R118" s="67" t="n">
        <v>0.01</v>
      </c>
    </row>
    <row r="119" customFormat="false" ht="15" hidden="false" customHeight="true" outlineLevel="0" collapsed="false">
      <c r="B119" s="149" t="n">
        <v>2064</v>
      </c>
      <c r="C119" s="150" t="n">
        <f aca="false">G119*Prix!C121/Prix!C$73</f>
        <v>81171.5299030193</v>
      </c>
      <c r="D119" s="151" t="n">
        <f aca="false">H119*Prix!D121/Prix!D$73</f>
        <v>72664.2272466837</v>
      </c>
      <c r="E119" s="151" t="n">
        <f aca="false">I119*Prix!E121/Prix!E$73</f>
        <v>67482.278688548</v>
      </c>
      <c r="F119" s="152" t="n">
        <f aca="false">J119*Prix!F121/Prix!F$73</f>
        <v>60378.1033712206</v>
      </c>
      <c r="G119" s="150" t="n">
        <f aca="false">G118*(1+O119)</f>
        <v>36054.1897902919</v>
      </c>
      <c r="H119" s="151" t="n">
        <f aca="false">H118*(1+P119)</f>
        <v>32275.4769221048</v>
      </c>
      <c r="I119" s="151" t="n">
        <f aca="false">I118*(1+Q119)</f>
        <v>29973.7960615645</v>
      </c>
      <c r="J119" s="152" t="n">
        <f aca="false">J118*(1+R119)</f>
        <v>26818.3142627065</v>
      </c>
      <c r="K119" s="153" t="n">
        <f aca="false">C119/C118-1</f>
        <v>0.0358149999999999</v>
      </c>
      <c r="L119" s="66" t="n">
        <f aca="false">D119/D118-1</f>
        <v>0.0327625</v>
      </c>
      <c r="M119" s="66" t="n">
        <f aca="false">E119/E118-1</f>
        <v>0.0307275</v>
      </c>
      <c r="N119" s="154" t="n">
        <f aca="false">F119/F118-1</f>
        <v>0.0276750000000001</v>
      </c>
      <c r="O119" s="155" t="n">
        <v>0.018</v>
      </c>
      <c r="P119" s="66" t="n">
        <v>0.015</v>
      </c>
      <c r="Q119" s="66" t="n">
        <v>0.013</v>
      </c>
      <c r="R119" s="67" t="n">
        <v>0.01</v>
      </c>
    </row>
    <row r="120" customFormat="false" ht="15" hidden="false" customHeight="true" outlineLevel="0" collapsed="false">
      <c r="B120" s="149" t="n">
        <v>2065</v>
      </c>
      <c r="C120" s="150" t="n">
        <f aca="false">G120*Prix!C122/Prix!C$73</f>
        <v>84078.688246496</v>
      </c>
      <c r="D120" s="151" t="n">
        <f aca="false">H120*Prix!D122/Prix!D$73</f>
        <v>75044.8889918532</v>
      </c>
      <c r="E120" s="151" t="n">
        <f aca="false">I120*Prix!E122/Prix!E$73</f>
        <v>69555.8404069504</v>
      </c>
      <c r="F120" s="152" t="n">
        <f aca="false">J120*Prix!F122/Prix!F$73</f>
        <v>62049.0673820192</v>
      </c>
      <c r="G120" s="150" t="n">
        <f aca="false">G119*(1+O120)</f>
        <v>36703.1652065172</v>
      </c>
      <c r="H120" s="151" t="n">
        <f aca="false">H119*(1+P120)</f>
        <v>32759.6090759363</v>
      </c>
      <c r="I120" s="151" t="n">
        <f aca="false">I119*(1+Q120)</f>
        <v>30363.4554103648</v>
      </c>
      <c r="J120" s="152" t="n">
        <f aca="false">J119*(1+R120)</f>
        <v>27086.4974053336</v>
      </c>
      <c r="K120" s="153" t="n">
        <f aca="false">C120/C119-1</f>
        <v>0.0358150000000004</v>
      </c>
      <c r="L120" s="66" t="n">
        <f aca="false">D120/D119-1</f>
        <v>0.0327625</v>
      </c>
      <c r="M120" s="66" t="n">
        <f aca="false">E120/E119-1</f>
        <v>0.0307275</v>
      </c>
      <c r="N120" s="154" t="n">
        <f aca="false">F120/F119-1</f>
        <v>0.0276750000000001</v>
      </c>
      <c r="O120" s="155" t="n">
        <v>0.018</v>
      </c>
      <c r="P120" s="66" t="n">
        <v>0.015</v>
      </c>
      <c r="Q120" s="66" t="n">
        <v>0.013</v>
      </c>
      <c r="R120" s="67" t="n">
        <v>0.01</v>
      </c>
    </row>
    <row r="121" customFormat="false" ht="15" hidden="false" customHeight="true" outlineLevel="0" collapsed="false">
      <c r="B121" s="149" t="n">
        <v>2066</v>
      </c>
      <c r="C121" s="150" t="n">
        <f aca="false">G121*Prix!C123/Prix!C$73</f>
        <v>87089.9664660442</v>
      </c>
      <c r="D121" s="151" t="n">
        <f aca="false">H121*Prix!D123/Prix!D$73</f>
        <v>77503.5471674488</v>
      </c>
      <c r="E121" s="151" t="n">
        <f aca="false">I121*Prix!E123/Prix!E$73</f>
        <v>71693.1174930549</v>
      </c>
      <c r="F121" s="152" t="n">
        <f aca="false">J121*Prix!F123/Prix!F$73</f>
        <v>63766.2753218165</v>
      </c>
      <c r="G121" s="150" t="n">
        <f aca="false">G120*(1+O121)</f>
        <v>37363.8221802345</v>
      </c>
      <c r="H121" s="151" t="n">
        <f aca="false">H120*(1+P121)</f>
        <v>33251.0032120754</v>
      </c>
      <c r="I121" s="151" t="n">
        <f aca="false">I120*(1+Q121)</f>
        <v>30758.1803306996</v>
      </c>
      <c r="J121" s="152" t="n">
        <f aca="false">J120*(1+R121)</f>
        <v>27357.3623793869</v>
      </c>
      <c r="K121" s="153" t="n">
        <f aca="false">C121/C120-1</f>
        <v>0.0358150000000002</v>
      </c>
      <c r="L121" s="66" t="n">
        <f aca="false">D121/D120-1</f>
        <v>0.0327625</v>
      </c>
      <c r="M121" s="66" t="n">
        <f aca="false">E121/E120-1</f>
        <v>0.0307274999999998</v>
      </c>
      <c r="N121" s="154" t="n">
        <f aca="false">F121/F120-1</f>
        <v>0.0276750000000001</v>
      </c>
      <c r="O121" s="155" t="n">
        <v>0.018</v>
      </c>
      <c r="P121" s="66" t="n">
        <v>0.015</v>
      </c>
      <c r="Q121" s="66" t="n">
        <v>0.013</v>
      </c>
      <c r="R121" s="67" t="n">
        <v>0.01</v>
      </c>
    </row>
    <row r="122" customFormat="false" ht="15" hidden="false" customHeight="true" outlineLevel="0" collapsed="false">
      <c r="B122" s="149" t="n">
        <v>2067</v>
      </c>
      <c r="C122" s="150" t="n">
        <f aca="false">G122*Prix!C124/Prix!C$73</f>
        <v>90209.0936150256</v>
      </c>
      <c r="D122" s="151" t="n">
        <f aca="false">H122*Prix!D124/Prix!D$73</f>
        <v>80042.7571315223</v>
      </c>
      <c r="E122" s="151" t="n">
        <f aca="false">I122*Prix!E124/Prix!E$73</f>
        <v>73896.0677608228</v>
      </c>
      <c r="F122" s="152" t="n">
        <f aca="false">J122*Prix!F124/Prix!F$73</f>
        <v>65531.0069913478</v>
      </c>
      <c r="G122" s="150" t="n">
        <f aca="false">G121*(1+O122)</f>
        <v>38036.3709794787</v>
      </c>
      <c r="H122" s="151" t="n">
        <f aca="false">H121*(1+P122)</f>
        <v>33749.7682602565</v>
      </c>
      <c r="I122" s="151" t="n">
        <f aca="false">I121*(1+Q122)</f>
        <v>31158.0366749986</v>
      </c>
      <c r="J122" s="152" t="n">
        <f aca="false">J121*(1+R122)</f>
        <v>27630.9360031808</v>
      </c>
      <c r="K122" s="153" t="n">
        <f aca="false">C122/C121-1</f>
        <v>0.0358150000000002</v>
      </c>
      <c r="L122" s="66" t="n">
        <f aca="false">D122/D121-1</f>
        <v>0.0327625</v>
      </c>
      <c r="M122" s="66" t="n">
        <f aca="false">E122/E121-1</f>
        <v>0.0307275</v>
      </c>
      <c r="N122" s="154" t="n">
        <f aca="false">F122/F121-1</f>
        <v>0.0276749999999999</v>
      </c>
      <c r="O122" s="155" t="n">
        <v>0.018</v>
      </c>
      <c r="P122" s="66" t="n">
        <v>0.015</v>
      </c>
      <c r="Q122" s="66" t="n">
        <v>0.013</v>
      </c>
      <c r="R122" s="67" t="n">
        <v>0.01</v>
      </c>
    </row>
    <row r="123" customFormat="false" ht="15" hidden="false" customHeight="true" outlineLevel="0" collapsed="false">
      <c r="B123" s="149" t="n">
        <v>2068</v>
      </c>
      <c r="C123" s="150" t="n">
        <f aca="false">G123*Prix!C125/Prix!C$73</f>
        <v>93439.9323028478</v>
      </c>
      <c r="D123" s="151" t="n">
        <f aca="false">H123*Prix!D125/Prix!D$73</f>
        <v>82665.1579620438</v>
      </c>
      <c r="E123" s="151" t="n">
        <f aca="false">I123*Prix!E125/Prix!E$73</f>
        <v>76166.7091829435</v>
      </c>
      <c r="F123" s="152" t="n">
        <f aca="false">J123*Prix!F125/Prix!F$73</f>
        <v>67344.5776098334</v>
      </c>
      <c r="G123" s="150" t="n">
        <f aca="false">G122*(1+O123)</f>
        <v>38721.0256571093</v>
      </c>
      <c r="H123" s="151" t="n">
        <f aca="false">H122*(1+P123)</f>
        <v>34256.0147841604</v>
      </c>
      <c r="I123" s="151" t="n">
        <f aca="false">I122*(1+Q123)</f>
        <v>31563.0911517736</v>
      </c>
      <c r="J123" s="152" t="n">
        <f aca="false">J122*(1+R123)</f>
        <v>27907.2453632126</v>
      </c>
      <c r="K123" s="153" t="n">
        <f aca="false">C123/C122-1</f>
        <v>0.0358150000000002</v>
      </c>
      <c r="L123" s="66" t="n">
        <f aca="false">D123/D122-1</f>
        <v>0.0327625</v>
      </c>
      <c r="M123" s="66" t="n">
        <f aca="false">E123/E122-1</f>
        <v>0.0307275</v>
      </c>
      <c r="N123" s="154" t="n">
        <f aca="false">F123/F122-1</f>
        <v>0.0276750000000003</v>
      </c>
      <c r="O123" s="155" t="n">
        <v>0.018</v>
      </c>
      <c r="P123" s="66" t="n">
        <v>0.015</v>
      </c>
      <c r="Q123" s="66" t="n">
        <v>0.013</v>
      </c>
      <c r="R123" s="67" t="n">
        <v>0.01</v>
      </c>
    </row>
    <row r="124" customFormat="false" ht="15" hidden="false" customHeight="true" outlineLevel="0" collapsed="false">
      <c r="B124" s="149" t="n">
        <v>2069</v>
      </c>
      <c r="C124" s="150" t="n">
        <f aca="false">G124*Prix!C126/Prix!C$73</f>
        <v>96786.4834782743</v>
      </c>
      <c r="D124" s="151" t="n">
        <f aca="false">H124*Prix!D126/Prix!D$73</f>
        <v>85373.4751997753</v>
      </c>
      <c r="E124" s="151" t="n">
        <f aca="false">I124*Prix!E126/Prix!E$73</f>
        <v>78507.1217393624</v>
      </c>
      <c r="F124" s="152" t="n">
        <f aca="false">J124*Prix!F126/Prix!F$73</f>
        <v>69208.3387951855</v>
      </c>
      <c r="G124" s="150" t="n">
        <f aca="false">G123*(1+O124)</f>
        <v>39418.0041189373</v>
      </c>
      <c r="H124" s="151" t="n">
        <f aca="false">H123*(1+P124)</f>
        <v>34769.8550059228</v>
      </c>
      <c r="I124" s="151" t="n">
        <f aca="false">I123*(1+Q124)</f>
        <v>31973.4113367467</v>
      </c>
      <c r="J124" s="152" t="n">
        <f aca="false">J123*(1+R124)</f>
        <v>28186.3178168448</v>
      </c>
      <c r="K124" s="153" t="n">
        <f aca="false">C124/C123-1</f>
        <v>0.0358149999999999</v>
      </c>
      <c r="L124" s="66" t="n">
        <f aca="false">D124/D123-1</f>
        <v>0.0327625</v>
      </c>
      <c r="M124" s="66" t="n">
        <f aca="false">E124/E123-1</f>
        <v>0.0307274999999998</v>
      </c>
      <c r="N124" s="154" t="n">
        <f aca="false">F124/F123-1</f>
        <v>0.0276750000000001</v>
      </c>
      <c r="O124" s="155" t="n">
        <v>0.018</v>
      </c>
      <c r="P124" s="66" t="n">
        <v>0.015</v>
      </c>
      <c r="Q124" s="66" t="n">
        <v>0.013</v>
      </c>
      <c r="R124" s="67" t="n">
        <v>0.01</v>
      </c>
    </row>
    <row r="125" customFormat="false" ht="15" hidden="false" customHeight="true" outlineLevel="0" collapsed="false">
      <c r="B125" s="156" t="n">
        <v>2070</v>
      </c>
      <c r="C125" s="157" t="n">
        <f aca="false">G125*Prix!C127/Prix!C$73</f>
        <v>100252.891384049</v>
      </c>
      <c r="D125" s="158" t="n">
        <f aca="false">H125*Prix!D127/Prix!D$73</f>
        <v>88170.5236810079</v>
      </c>
      <c r="E125" s="158" t="n">
        <f aca="false">I125*Prix!E127/Prix!E$73</f>
        <v>80919.4493226086</v>
      </c>
      <c r="F125" s="159" t="n">
        <f aca="false">J125*Prix!F127/Prix!F$73</f>
        <v>71123.6795713423</v>
      </c>
      <c r="G125" s="157" t="n">
        <f aca="false">G124*(1+O125)</f>
        <v>40127.5281930782</v>
      </c>
      <c r="H125" s="158" t="n">
        <f aca="false">H124*(1+P125)</f>
        <v>35291.4028310116</v>
      </c>
      <c r="I125" s="158" t="n">
        <f aca="false">I124*(1+Q125)</f>
        <v>32389.0656841244</v>
      </c>
      <c r="J125" s="159" t="n">
        <f aca="false">J124*(1+R125)</f>
        <v>28468.1809950132</v>
      </c>
      <c r="K125" s="160" t="n">
        <f aca="false">C125/C124-1</f>
        <v>0.0358149999999999</v>
      </c>
      <c r="L125" s="73" t="n">
        <f aca="false">D125/D124-1</f>
        <v>0.0327625</v>
      </c>
      <c r="M125" s="73" t="n">
        <f aca="false">E125/E124-1</f>
        <v>0.0307275</v>
      </c>
      <c r="N125" s="161" t="n">
        <f aca="false">F125/F124-1</f>
        <v>0.0276749999999999</v>
      </c>
      <c r="O125" s="162" t="n">
        <v>0.018</v>
      </c>
      <c r="P125" s="73" t="n">
        <v>0.015</v>
      </c>
      <c r="Q125" s="73" t="n">
        <v>0.013</v>
      </c>
      <c r="R125" s="74" t="n">
        <v>0.01</v>
      </c>
    </row>
  </sheetData>
  <mergeCells count="5">
    <mergeCell ref="B4:B5"/>
    <mergeCell ref="C4:F4"/>
    <mergeCell ref="G4:J4"/>
    <mergeCell ref="K4:N4"/>
    <mergeCell ref="O4:R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LibreOffice/5.2.6.2$Windows_X86_64 LibreOffice_project/a3100ed2409ebf1c212f5048fbe377c281438fdc</Application>
  <Company>INSEE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2012-10-25T07:14:43Z</dcterms:created>
  <dc:creator>Aubert Patrick</dc:creator>
  <dc:description/>
  <dc:language>fr-FR</dc:language>
  <cp:lastModifiedBy/>
  <dcterms:modified xsi:type="dcterms:W3CDTF">2018-06-18T14:16:03Z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INSEE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