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no\Desktop\EPOT_Livrables\BOM\"/>
    </mc:Choice>
  </mc:AlternateContent>
  <xr:revisionPtr revIDLastSave="0" documentId="13_ncr:1_{9AC63FD1-09D1-4371-8EFF-95C858C4C6D0}" xr6:coauthVersionLast="47" xr6:coauthVersionMax="47" xr10:uidLastSave="{00000000-0000-0000-0000-000000000000}"/>
  <bookViews>
    <workbookView xWindow="-108" yWindow="-108" windowWidth="23256" windowHeight="12456" xr2:uid="{2D69AFCD-2EEC-43A5-88D4-0EF131D59CE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3" i="1" l="1"/>
  <c r="I17" i="1"/>
  <c r="I19" i="1"/>
  <c r="I20" i="1"/>
  <c r="I21" i="1"/>
  <c r="I22" i="1"/>
  <c r="I27" i="1"/>
  <c r="I28" i="1"/>
  <c r="I29" i="1"/>
  <c r="I30" i="1"/>
  <c r="I31" i="1"/>
  <c r="I32" i="1"/>
  <c r="I23" i="1"/>
  <c r="I24" i="1"/>
  <c r="I25" i="1"/>
  <c r="I26" i="1"/>
  <c r="I35" i="1"/>
  <c r="I36" i="1"/>
  <c r="I39" i="1"/>
  <c r="I40" i="1"/>
  <c r="I41" i="1"/>
  <c r="I42" i="1"/>
  <c r="I43" i="1"/>
  <c r="I44" i="1"/>
  <c r="I46" i="1"/>
  <c r="I10" i="1"/>
  <c r="I16" i="1"/>
  <c r="I15" i="1"/>
  <c r="I14" i="1"/>
  <c r="I12" i="1"/>
  <c r="I11" i="1"/>
  <c r="I9" i="1"/>
  <c r="I7" i="1"/>
  <c r="I6" i="1"/>
  <c r="I5" i="1"/>
  <c r="I3" i="1"/>
  <c r="I49" i="1" l="1"/>
</calcChain>
</file>

<file path=xl/sharedStrings.xml><?xml version="1.0" encoding="utf-8"?>
<sst xmlns="http://schemas.openxmlformats.org/spreadsheetml/2006/main" count="258" uniqueCount="145">
  <si>
    <t>Index</t>
  </si>
  <si>
    <t xml:space="preserve">Nom / Desciption </t>
  </si>
  <si>
    <t>Part N°</t>
  </si>
  <si>
    <t>Fournisseur</t>
  </si>
  <si>
    <t xml:space="preserve">N° de fournisseur </t>
  </si>
  <si>
    <t>Lien</t>
  </si>
  <si>
    <t>Prix unitaire</t>
  </si>
  <si>
    <t>Quantité</t>
  </si>
  <si>
    <t>Prix (CAD)</t>
  </si>
  <si>
    <t>Datasheet</t>
  </si>
  <si>
    <t>Note</t>
  </si>
  <si>
    <t>Microcontrôleur</t>
  </si>
  <si>
    <t>ESP32</t>
  </si>
  <si>
    <t>ESP32-DEVKITC-VE</t>
  </si>
  <si>
    <t>Digikey</t>
  </si>
  <si>
    <t>1965-ESP32-DEVKITC-VE-ND</t>
  </si>
  <si>
    <t>https://www.digikey.ca/en/products/detail/espressif-systems/ESP32-DEVKITC-VE/12091812</t>
  </si>
  <si>
    <t>https://www.espressif.com/en/support/documents/technical-documents</t>
  </si>
  <si>
    <t xml:space="preserve"> </t>
  </si>
  <si>
    <t>Actionneurs</t>
  </si>
  <si>
    <t>Pompe péristaltique 12 VCC</t>
  </si>
  <si>
    <t>Amazon</t>
  </si>
  <si>
    <t>https://www.amazon.ca/-/fr/Kamoer-p%C3%A9ristaltique-aquarium-laboratoire-analytique/dp/B07GWJ78FN/ref=sr_1_43?keywords=dosing&amp;qid=1676412054&amp;sr=8-43</t>
  </si>
  <si>
    <t>12VDC; 0.25A</t>
  </si>
  <si>
    <t>Ultraviolet (UV) Emitter</t>
  </si>
  <si>
    <t>T1691UV--20C000212U1930</t>
  </si>
  <si>
    <t>3147-T1691UV--20C000212U1930CT-ND</t>
  </si>
  <si>
    <t>https://www.digikey.ca/en/products/detail/harvatek-corporation/T1691UV-20C000212U1930/17289605?s=N4IgTCBcDaIMwEYAsB2AtAFQQNgJwIFUA1NNMABgGFyawEwCFc4qM0A5AERAF0BfIA</t>
  </si>
  <si>
    <t>https://media.digikey.com/pdf/Data%20Sheets/Harvatek%20PDFs/T1691UV--20C000212U1930.pdf</t>
  </si>
  <si>
    <t>LED WHITE DIFFUSED T-1 T/H</t>
  </si>
  <si>
    <t>QBL7IW60D-WW</t>
  </si>
  <si>
    <t>1516-QBL7IW60D-WW-ND</t>
  </si>
  <si>
    <t>https://www.digikey.ca/en/products/detail/qt-brightek-qtb/QBL7IW60D-WW/10441171</t>
  </si>
  <si>
    <t>https://www.qt-brightek.com/datasheet/QBL7IW60D-XX.pdf</t>
  </si>
  <si>
    <t>Capteurs</t>
  </si>
  <si>
    <t>THERMISTOR NTC 10KOHM 3977K BEAD</t>
  </si>
  <si>
    <t>NTCLE100E3103JB0</t>
  </si>
  <si>
    <t>BC2301-ND</t>
  </si>
  <si>
    <t>https://www.digikey.ca/en/products/detail/vishay-beyschlag-draloric-bc-components/NTCLE100E3103JB0/769411?s=N4IgTCBcDaIEIGEwGYAMBGAtAOQCIgF0BfIA</t>
  </si>
  <si>
    <t>https://www.vishay.com/docs/29049/ntcle100.pdf</t>
  </si>
  <si>
    <t>Capteur humidité x2</t>
  </si>
  <si>
    <t>Gikfun EK1940</t>
  </si>
  <si>
    <t>https://www.amazon.ca/EK1940-dhumidit%C3%A9-capacitifs-r%C3%A9sistants-corrosion/dp/B07H3P1NRM/ref=d_pd_sbs_sccl_3_27/130-5896751-6511050?pd_rd_w=deWTt&amp;content-id=amzn1.sym.b35f7e0d-2e69-4a5a-a19e-76ee06774581&amp;pf_rd_p=b35f7e0d-2e69-4a5a-a19e-76ee06774581&amp;pf_rd_r=V6C5FYT8ANJ956T3E0N4&amp;pd_rd_wg=CQx1E&amp;pd_rd_r=969fd40c-9e18-48d0-8bb9-8df8f5b3c053&amp;pd_rd_i=B07H3P1NRM&amp;psc=1</t>
  </si>
  <si>
    <t>-</t>
  </si>
  <si>
    <t>ULTRASONIC DISTANCE SENSOR - HC-</t>
  </si>
  <si>
    <t>SEN-15569</t>
  </si>
  <si>
    <t>1568-SEN-15569-ND</t>
  </si>
  <si>
    <t>https://www.digikey.ca/en/products/detail/sparkfun-electronics/SEN-15569/10384560?utm_adgroup=Development%20Boards%2C%20Kits%2C%20Programmers&amp;utm_source=google&amp;utm_medium=cpc&amp;utm_campaign=Shopping_Supplier_FLEX%20Power%20Modules_2166_Co-op&amp;utm_term=&amp;productid=10384560&amp;gclid=Cj0KCQiAxbefBhDfARIsAL4XLRpUrWsSUcUGoUEWvGj4ojphVhiFLbGlO-kJ6ThjSrGmsc140LTcFGoaAqN3EALw_wcB</t>
  </si>
  <si>
    <t>https://cdn.sparkfun.com/datasheets/Sensors/Proximity/HCSR04.pdf</t>
  </si>
  <si>
    <t>IC REG LINEAR 3.3V 500MA TO220-3</t>
  </si>
  <si>
    <t>TLV2217-33KCSE3</t>
  </si>
  <si>
    <t>296-21611-5-ND</t>
  </si>
  <si>
    <t>https://www.digikey.ca/en/products/detail/texas-instruments/TLV2217-33KCSE3/1494004?s=N4IgTCBcDa4JwDYC0YCMDWqQViQOQBEQBdAXyA</t>
  </si>
  <si>
    <t>https://www.ti.com/lit/ds/slvs067m/slvs067m.pdf</t>
  </si>
  <si>
    <t>IC REG LINEAR 5V 1.5A TO220AB</t>
  </si>
  <si>
    <t>L7805CV</t>
  </si>
  <si>
    <t>497-1443-5-ND</t>
  </si>
  <si>
    <t>https://www.digikey.ca/en/products/detail/stmicroelectronics/L7805CV/585964?s=N4IgTCBcDaICwE4DsBaAjHOBmFBWFAcgCIgC6AvkA</t>
  </si>
  <si>
    <t>https://www.st.com/content/ccc/resource/technical/document/datasheet/41/4f/b3/b0/12/d4/47/88/CD00000444.pdf/files/CD00000444.pdf/jcr:content/translations/en.CD00000444.pdf</t>
  </si>
  <si>
    <t>BRIDGE RECT 1PHASE 600V 2A KBP</t>
  </si>
  <si>
    <t>KBP206G</t>
  </si>
  <si>
    <t>KBP206GDI-ND</t>
  </si>
  <si>
    <t>https://www.digikey.ca/en/products/detail/diodes-incorporated/KBP206G/278624</t>
  </si>
  <si>
    <t>https://www.diodes.com/assets/Datasheets/ds21205.pdf</t>
  </si>
  <si>
    <t>P10387TB-ND</t>
  </si>
  <si>
    <t>https://www.digikey.ca/en/products/detail/panasonic-electronic-components/ECA-1VM102B/268472</t>
  </si>
  <si>
    <t>MOSFET N-CH 60V 37.2A TO220AB</t>
  </si>
  <si>
    <t>DMT6009LCT</t>
  </si>
  <si>
    <t>DMT6009LCTDI-5-ND</t>
  </si>
  <si>
    <t>https://www.digikey.ca/en/products/detail/diodes-incorporated/DMT6009LCT/6051857</t>
  </si>
  <si>
    <t>https://www.diodes.com/assets/Datasheets/DMT6009LCT.pdf</t>
  </si>
  <si>
    <t>TERM BLK 2POS SIDE ENTRY 5MM PCB</t>
  </si>
  <si>
    <t>732-10955-ND</t>
  </si>
  <si>
    <t>https://www.digikey.ca/en/products/detail/w%C3%BCrth-elektronik/691137710002/6644051</t>
  </si>
  <si>
    <t>https://www.we-online.com/components/products/datasheet/691137710002.pdf</t>
  </si>
  <si>
    <t>1939-G-1005B-ND</t>
  </si>
  <si>
    <t>https://www.digikey.ca/en/products/detail/globtek-inc/G-1005B/16515799</t>
  </si>
  <si>
    <t>https://www.globtek.com/pdf/manual-datasheets/G-1005B.pdf</t>
  </si>
  <si>
    <t>Tomate Orange Hat – Bio</t>
  </si>
  <si>
    <t>Jardins de l'écoumène</t>
  </si>
  <si>
    <t>https://www.ecoumene.com/produit/semences/potageres/tomate/type-cerise/tomate-orange-hat-bio/</t>
  </si>
  <si>
    <t>POLYMAKER POLYTERRA PLA FILAMENT</t>
  </si>
  <si>
    <t>RM-PL0322</t>
  </si>
  <si>
    <t>1942-RM-PL0322-ND</t>
  </si>
  <si>
    <t>https://www.digikey.ca/en/products/detail/lulzbot/RM-PL0322/16186585</t>
  </si>
  <si>
    <t>https://cdn.shopify.com/s/files/1/0548/7299/7945/files/PolyTerra_PLA_TDS_V5.1.pdf</t>
  </si>
  <si>
    <t>1528-2141-ND</t>
  </si>
  <si>
    <t>PHOTO CELL (CDS PHOTORESISTOR)  - Adafruit Industries LLC</t>
  </si>
  <si>
    <t>https://www.digikey.ca/en/products/detail/adafruit-industries-llc/161/7244927</t>
  </si>
  <si>
    <t>https://cdn-learn.adafruit.com/downloads/pdf/photocells.pdf</t>
  </si>
  <si>
    <t>1N4735A-T50A</t>
  </si>
  <si>
    <t>488-1N4735A-T50ACT-ND</t>
  </si>
  <si>
    <t>https://www.digikey.ca/en/products/detail/onsemi/1N4735A-T50A/977223</t>
  </si>
  <si>
    <t>https://rocelec.widen.net/view/pdf/7qfz7dzkx8/ONSM-S-A0003585147-1.pdf?t.download=true&amp;u=5oefqw</t>
  </si>
  <si>
    <t>1N4730A TR</t>
  </si>
  <si>
    <t>1N4730ACSCT-ND</t>
  </si>
  <si>
    <t>https://www.digikey.ca/en/products/detail/central-semiconductor-corp/1N4730A-TR/5212199</t>
  </si>
  <si>
    <t>https://my.centralsemi.com/datasheets/1N4728A-4764A.PDF</t>
  </si>
  <si>
    <t>Libre-accès Cégep</t>
  </si>
  <si>
    <t>Optocoupleur 4N25</t>
  </si>
  <si>
    <t>Magazin Cégep</t>
  </si>
  <si>
    <t>https://www.vishay.com/docs/83725/4n25.pdf</t>
  </si>
  <si>
    <t xml:space="preserve">Header femmelle </t>
  </si>
  <si>
    <t>27 pins</t>
  </si>
  <si>
    <t>MC</t>
  </si>
  <si>
    <t>MA; MC</t>
  </si>
  <si>
    <t>MA</t>
  </si>
  <si>
    <t>LED  générique</t>
  </si>
  <si>
    <t>Circuits intégrés</t>
  </si>
  <si>
    <t>ML</t>
  </si>
  <si>
    <t>MA; MC; ML</t>
  </si>
  <si>
    <t>Connecteurs</t>
  </si>
  <si>
    <t>Mécanique</t>
  </si>
  <si>
    <t>Tube en PVC</t>
  </si>
  <si>
    <t>Tuyau 5mm x 3mm - 1m de longueur</t>
  </si>
  <si>
    <t>Amazon.ca</t>
  </si>
  <si>
    <t>Rona</t>
  </si>
  <si>
    <t>Réservoir de caftère</t>
  </si>
  <si>
    <t>Récupération</t>
  </si>
  <si>
    <t>Madd électronique</t>
  </si>
  <si>
    <t>https://www.amazon.ca/-/fr/silicone-souple-transparent-diam%C3%A8tre-int%C3%A9rieur/dp/B08GP6F2QZ/ref=d_pd_sbs_sccl_2_1/137-6728462-0467728?pd_rd_w=Fmlua&amp;content-id=amzn1.sym.c1849561-aea0-48eb-b576-ba648ed69471&amp;pf_rd_p=c1849561-aea0-48eb-b576-ba648ed69471&amp;pf_rd_r=BQDMXKHCR56G16TNMK6M&amp;pd_rd_wg=pt5IY&amp;pd_rd_r=098a77e8-c688-4a59-a01f-d4ab8b00f910&amp;pd_rd_i=B08GP6F2QZ&amp;th=1</t>
  </si>
  <si>
    <t>Module d'alimentation</t>
  </si>
  <si>
    <t>Module de commande</t>
  </si>
  <si>
    <t>Module lumière</t>
  </si>
  <si>
    <t>Notations :</t>
  </si>
  <si>
    <t>Autes composanrs passifs / actifs</t>
  </si>
  <si>
    <t>Plantes</t>
  </si>
  <si>
    <t>Condensateur ALUM 1000UF 20% 35V RADIAL</t>
  </si>
  <si>
    <t xml:space="preserve">Condensateur céramique 0.1uF </t>
  </si>
  <si>
    <t>Condensateur céramique 0.33uF</t>
  </si>
  <si>
    <t>Condensateur céramique 22uF</t>
  </si>
  <si>
    <t>Résistance axiale 1/4W 100Ω</t>
  </si>
  <si>
    <t>Résistance axiale 1/4W 1kΩ</t>
  </si>
  <si>
    <t>Résistance axiale 1/4W 3.7kΩ</t>
  </si>
  <si>
    <t>Résistance axiale 1/4W 10kΩ</t>
  </si>
  <si>
    <t>Diode ZENER 6.2V 1W DO41</t>
  </si>
  <si>
    <t>Diode ZENER 3.9V 1W DO41</t>
  </si>
  <si>
    <t>Diode axiale 0.7v max - 300mA average</t>
  </si>
  <si>
    <t>Relai 5v REEP SIP</t>
  </si>
  <si>
    <t xml:space="preserve">DC POWER JACK </t>
  </si>
  <si>
    <t>Tiges filetés 10-24</t>
  </si>
  <si>
    <t>Ecrous (boite de 100 à $7.99)</t>
  </si>
  <si>
    <t>Transformateur 8VDC</t>
  </si>
  <si>
    <t>Ce document ne prend en compte que les composants ayant servit au prototype final.</t>
  </si>
  <si>
    <t>TOTAL (CAD)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</si>
</sst>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vertical="center"/>
    </xf>
    <xf numFmtId="0" fontId="2" fillId="0" borderId="0" xfId="1"/>
    <xf numFmtId="0" fontId="3" fillId="5" borderId="0" xfId="0" applyFont="1" applyFill="1"/>
    <xf numFmtId="0" fontId="4" fillId="0" borderId="0" xfId="0" applyFont="1"/>
    <xf numFmtId="1" fontId="0" fillId="0" borderId="0" xfId="0" applyNumberFormat="1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left" indent="4"/>
    </xf>
    <xf numFmtId="0" fontId="0" fillId="0" borderId="0" xfId="0" quotePrefix="1"/>
    <xf numFmtId="49" fontId="0" fillId="0" borderId="0" xfId="0" applyNumberFormat="1"/>
    <xf numFmtId="49" fontId="0" fillId="0" borderId="0" xfId="0" applyNumberFormat="1" applyAlignment="1">
      <alignment horizontal="left" wrapText="1"/>
    </xf>
    <xf numFmtId="0" fontId="0" fillId="8" borderId="0" xfId="0" applyFill="1" applyAlignment="1">
      <alignment horizontal="center"/>
    </xf>
    <xf numFmtId="0" fontId="0" fillId="8" borderId="0" xfId="0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odes.com/assets/Datasheets/ds21205.pdf" TargetMode="External"/><Relationship Id="rId18" Type="http://schemas.openxmlformats.org/officeDocument/2006/relationships/hyperlink" Target="https://www.vishay.com/docs/29049/ntcle100.pdf" TargetMode="External"/><Relationship Id="rId26" Type="http://schemas.openxmlformats.org/officeDocument/2006/relationships/hyperlink" Target="https://rocelec.widen.net/view/pdf/7qfz7dzkx8/ONSM-S-A0003585147-1.pdf?t.download=true&amp;u=5oefqw" TargetMode="External"/><Relationship Id="rId3" Type="http://schemas.openxmlformats.org/officeDocument/2006/relationships/hyperlink" Target="https://www.digikey.ca/en/products/detail/espressif-systems/ESP32-DEVKITC-VE/12091812" TargetMode="External"/><Relationship Id="rId21" Type="http://schemas.openxmlformats.org/officeDocument/2006/relationships/hyperlink" Target="https://www.we-online.com/components/products/datasheet/691137710002.pdf" TargetMode="External"/><Relationship Id="rId34" Type="http://schemas.openxmlformats.org/officeDocument/2006/relationships/hyperlink" Target="https://cdn.shopify.com/s/files/1/0548/7299/7945/files/PolyTerra_PLA_TDS_V5.1.pdf" TargetMode="External"/><Relationship Id="rId7" Type="http://schemas.openxmlformats.org/officeDocument/2006/relationships/hyperlink" Target="https://www.digikey.ca/en/products/detail/stmicroelectronics/L7805CV/585964?s=N4IgTCBcDaICwE4DsBaAjHOBmFBWFAcgCIgC6AvkA" TargetMode="External"/><Relationship Id="rId12" Type="http://schemas.openxmlformats.org/officeDocument/2006/relationships/hyperlink" Target="https://www.ti.com/lit/ds/slvs067m/slvs067m.pdf" TargetMode="External"/><Relationship Id="rId17" Type="http://schemas.openxmlformats.org/officeDocument/2006/relationships/hyperlink" Target="https://www.qt-brightek.com/datasheet/QBL7IW60D-XX.pdf" TargetMode="External"/><Relationship Id="rId25" Type="http://schemas.openxmlformats.org/officeDocument/2006/relationships/hyperlink" Target="https://www.globtek.com/pdf/manual-datasheets/G-1005B.pdf" TargetMode="External"/><Relationship Id="rId33" Type="http://schemas.openxmlformats.org/officeDocument/2006/relationships/hyperlink" Target="https://www.vishay.com/docs/83725/4n25.pdf" TargetMode="External"/><Relationship Id="rId2" Type="http://schemas.openxmlformats.org/officeDocument/2006/relationships/hyperlink" Target="https://www.digikey.ca/en/products/detail/panasonic-electronic-components/ECA-1VM102B/268472" TargetMode="External"/><Relationship Id="rId16" Type="http://schemas.openxmlformats.org/officeDocument/2006/relationships/hyperlink" Target="https://media.digikey.com/pdf/Data%20Sheets/Harvatek%20PDFs/T1691UV--20C000212U1930.pdf" TargetMode="External"/><Relationship Id="rId20" Type="http://schemas.openxmlformats.org/officeDocument/2006/relationships/hyperlink" Target="https://www.digikey.ca/en/products/detail/w%C3%BCrth-elektronik/691137710002/6644051" TargetMode="External"/><Relationship Id="rId29" Type="http://schemas.openxmlformats.org/officeDocument/2006/relationships/hyperlink" Target="https://www.digikey.ca/en/products/detail/central-semiconductor-corp/1N4730A-TR/5212199" TargetMode="External"/><Relationship Id="rId1" Type="http://schemas.openxmlformats.org/officeDocument/2006/relationships/hyperlink" Target="https://www.digikey.ca/en/products/detail/texas-instruments/TLV2217-33KCSE3/1494004?s=N4IgTCBcDa4JwDYC0YCMDWqQViQOQBEQBdAXyA" TargetMode="External"/><Relationship Id="rId6" Type="http://schemas.openxmlformats.org/officeDocument/2006/relationships/hyperlink" Target="https://www.digikey.ca/en/products/detail/vishay-beyschlag-draloric-bc-components/NTCLE100E3103JB0/769411?s=N4IgTCBcDaIEIGEwGYAMBGAtAOQCIgF0BfIA" TargetMode="External"/><Relationship Id="rId11" Type="http://schemas.openxmlformats.org/officeDocument/2006/relationships/hyperlink" Target="https://www.st.com/content/ccc/resource/technical/document/datasheet/41/4f/b3/b0/12/d4/47/88/CD00000444.pdf/files/CD00000444.pdf/jcr:content/translations/en.CD00000444.pdf" TargetMode="External"/><Relationship Id="rId24" Type="http://schemas.openxmlformats.org/officeDocument/2006/relationships/hyperlink" Target="https://cdn.sparkfun.com/datasheets/Sensors/Proximity/HCSR04.pdf" TargetMode="External"/><Relationship Id="rId32" Type="http://schemas.openxmlformats.org/officeDocument/2006/relationships/hyperlink" Target="https://cdn-learn.adafruit.com/downloads/pdf/photocells.pdf" TargetMode="External"/><Relationship Id="rId5" Type="http://schemas.openxmlformats.org/officeDocument/2006/relationships/hyperlink" Target="https://www.digikey.ca/en/products/detail/qt-brightek-qtb/QBL7IW60D-WW/10441171" TargetMode="External"/><Relationship Id="rId15" Type="http://schemas.openxmlformats.org/officeDocument/2006/relationships/hyperlink" Target="https://www.espressif.com/en/support/documents/technical-documents" TargetMode="External"/><Relationship Id="rId23" Type="http://schemas.openxmlformats.org/officeDocument/2006/relationships/hyperlink" Target="https://www.digikey.ca/en/products/detail/globtek-inc/G-1005B/16515799" TargetMode="External"/><Relationship Id="rId28" Type="http://schemas.openxmlformats.org/officeDocument/2006/relationships/hyperlink" Target="https://www.digikey.ca/en/products/detail/onsemi/1N4735A-T50A/977223" TargetMode="External"/><Relationship Id="rId36" Type="http://schemas.openxmlformats.org/officeDocument/2006/relationships/printerSettings" Target="../printerSettings/printerSettings1.bin"/><Relationship Id="rId10" Type="http://schemas.openxmlformats.org/officeDocument/2006/relationships/hyperlink" Target="https://www.amazon.ca/-/fr/Kamoer-p%C3%A9ristaltique-aquarium-laboratoire-analytique/dp/B07GWJ78FN/ref=sr_1_43?keywords=dosing&amp;qid=1676412054&amp;sr=8-43" TargetMode="External"/><Relationship Id="rId19" Type="http://schemas.openxmlformats.org/officeDocument/2006/relationships/hyperlink" Target="https://www.ecoumene.com/produit/semences/potageres/tomate/type-cerise/tomate-orange-hat-bio/" TargetMode="External"/><Relationship Id="rId31" Type="http://schemas.openxmlformats.org/officeDocument/2006/relationships/hyperlink" Target="https://www.digikey.ca/en/products/detail/adafruit-industries-llc/161/7244927" TargetMode="External"/><Relationship Id="rId4" Type="http://schemas.openxmlformats.org/officeDocument/2006/relationships/hyperlink" Target="https://www.digikey.ca/en/products/detail/harvatek-corporation/T1691UV-20C000212U1930/17289605?s=N4IgTCBcDaIMwEYAsB2AtAFQQNgJwIFUA1NNMABgGFyawEwCFc4qM0A5AERAF0BfIA" TargetMode="External"/><Relationship Id="rId9" Type="http://schemas.openxmlformats.org/officeDocument/2006/relationships/hyperlink" Target="https://www.digikey.ca/en/products/detail/diodes-incorporated/DMT6009LCT/6051857" TargetMode="External"/><Relationship Id="rId14" Type="http://schemas.openxmlformats.org/officeDocument/2006/relationships/hyperlink" Target="https://www.diodes.com/assets/Datasheets/DMT6009LCT.pdf" TargetMode="External"/><Relationship Id="rId22" Type="http://schemas.openxmlformats.org/officeDocument/2006/relationships/hyperlink" Target="https://www.digikey.ca/en/products/detail/sparkfun-electronics/SEN-15569/10384560?utm_adgroup=Development%20Boards%2C%20Kits%2C%20Programmers&amp;utm_source=google&amp;utm_medium=cpc&amp;utm_campaign=Shopping_Supplier_FLEX%20Power%20Modules_2166_Co-op&amp;utm_term=&amp;productid=10384560&amp;gclid=Cj0KCQiAxbefBhDfARIsAL4XLRpUrWsSUcUGoUEWvGj4ojphVhiFLbGlO-kJ6ThjSrGmsc140LTcFGoaAqN3EALw_wcB" TargetMode="External"/><Relationship Id="rId27" Type="http://schemas.openxmlformats.org/officeDocument/2006/relationships/hyperlink" Target="https://my.centralsemi.com/datasheets/1N4728A-4764A.PDF" TargetMode="External"/><Relationship Id="rId30" Type="http://schemas.openxmlformats.org/officeDocument/2006/relationships/hyperlink" Target="https://www.amazon.ca/-/fr/silicone-souple-transparent-diam%C3%A8tre-int%C3%A9rieur/dp/B08GP6F2QZ/ref=d_pd_sbs_sccl_2_1/137-6728462-0467728?pd_rd_w=Fmlua&amp;content-id=amzn1.sym.c1849561-aea0-48eb-b576-ba648ed69471&amp;pf_rd_p=c1849561-aea0-48eb-b576-ba648ed69471&amp;pf_rd_r=BQDMXKHCR56G16TNMK6M&amp;pd_rd_wg=pt5IY&amp;pd_rd_r=098a77e8-c688-4a59-a01f-d4ab8b00f910&amp;pd_rd_i=B08GP6F2QZ&amp;th=1" TargetMode="External"/><Relationship Id="rId35" Type="http://schemas.openxmlformats.org/officeDocument/2006/relationships/hyperlink" Target="https://www.digikey.ca/en/products/detail/lulzbot/RM-PL0322/16186585" TargetMode="External"/><Relationship Id="rId8" Type="http://schemas.openxmlformats.org/officeDocument/2006/relationships/hyperlink" Target="https://www.digikey.ca/en/products/detail/diodes-incorporated/KBP206G/2786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70DDA-5183-490A-ABE9-8E91FC56AE43}">
  <dimension ref="A1:K77"/>
  <sheetViews>
    <sheetView tabSelected="1" workbookViewId="0">
      <selection activeCell="H55" sqref="H55"/>
    </sheetView>
  </sheetViews>
  <sheetFormatPr baseColWidth="10" defaultRowHeight="14.4" x14ac:dyDescent="0.3"/>
  <cols>
    <col min="2" max="2" width="36.33203125" customWidth="1"/>
    <col min="3" max="3" width="24.5546875" customWidth="1"/>
    <col min="4" max="4" width="16.88671875" customWidth="1"/>
    <col min="5" max="5" width="36.44140625" customWidth="1"/>
    <col min="10" max="10" width="21.88671875" customWidth="1"/>
  </cols>
  <sheetData>
    <row r="1" spans="1:1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s="3"/>
      <c r="B2" s="3" t="s">
        <v>11</v>
      </c>
      <c r="C2" s="3"/>
      <c r="D2" s="4"/>
      <c r="E2" s="3"/>
      <c r="F2" s="3"/>
      <c r="G2" s="3"/>
      <c r="H2" s="3"/>
      <c r="I2" s="3"/>
      <c r="J2" s="3"/>
      <c r="K2" s="4"/>
    </row>
    <row r="3" spans="1:11" x14ac:dyDescent="0.3">
      <c r="A3">
        <v>1</v>
      </c>
      <c r="B3" t="s">
        <v>12</v>
      </c>
      <c r="C3" t="s">
        <v>13</v>
      </c>
      <c r="D3" t="s">
        <v>14</v>
      </c>
      <c r="E3" s="5" t="s">
        <v>15</v>
      </c>
      <c r="F3" s="6" t="s">
        <v>16</v>
      </c>
      <c r="G3">
        <v>16.88</v>
      </c>
      <c r="H3">
        <v>1</v>
      </c>
      <c r="I3">
        <f>G3*H3</f>
        <v>16.88</v>
      </c>
      <c r="J3" s="6" t="s">
        <v>17</v>
      </c>
      <c r="K3" t="s">
        <v>104</v>
      </c>
    </row>
    <row r="4" spans="1:11" x14ac:dyDescent="0.3">
      <c r="A4" s="3"/>
      <c r="B4" s="3" t="s">
        <v>19</v>
      </c>
      <c r="C4" s="3"/>
      <c r="D4" s="4"/>
      <c r="E4" s="3"/>
      <c r="F4" s="3"/>
      <c r="G4" s="3"/>
      <c r="H4" s="3"/>
      <c r="I4" s="3"/>
      <c r="J4" s="3"/>
      <c r="K4" s="4"/>
    </row>
    <row r="5" spans="1:11" x14ac:dyDescent="0.3">
      <c r="A5">
        <v>2</v>
      </c>
      <c r="B5" s="5" t="s">
        <v>20</v>
      </c>
      <c r="C5" s="13" t="s">
        <v>43</v>
      </c>
      <c r="D5" t="s">
        <v>21</v>
      </c>
      <c r="E5" s="13" t="s">
        <v>43</v>
      </c>
      <c r="F5" s="6" t="s">
        <v>22</v>
      </c>
      <c r="G5">
        <v>12</v>
      </c>
      <c r="H5">
        <v>1</v>
      </c>
      <c r="I5">
        <f>G5*H5</f>
        <v>12</v>
      </c>
      <c r="J5" t="s">
        <v>23</v>
      </c>
    </row>
    <row r="6" spans="1:11" x14ac:dyDescent="0.3">
      <c r="A6">
        <v>3</v>
      </c>
      <c r="B6" t="s">
        <v>24</v>
      </c>
      <c r="C6" t="s">
        <v>25</v>
      </c>
      <c r="D6" t="s">
        <v>14</v>
      </c>
      <c r="E6" t="s">
        <v>26</v>
      </c>
      <c r="F6" s="6" t="s">
        <v>27</v>
      </c>
      <c r="G6">
        <v>0.43</v>
      </c>
      <c r="H6">
        <v>5</v>
      </c>
      <c r="I6">
        <f>G6*H6</f>
        <v>2.15</v>
      </c>
      <c r="J6" s="6" t="s">
        <v>28</v>
      </c>
      <c r="K6" t="s">
        <v>109</v>
      </c>
    </row>
    <row r="7" spans="1:11" x14ac:dyDescent="0.3">
      <c r="A7">
        <v>4</v>
      </c>
      <c r="B7" t="s">
        <v>29</v>
      </c>
      <c r="C7" t="s">
        <v>30</v>
      </c>
      <c r="D7" t="s">
        <v>14</v>
      </c>
      <c r="E7" t="s">
        <v>31</v>
      </c>
      <c r="F7" s="6" t="s">
        <v>32</v>
      </c>
      <c r="G7">
        <v>0.61</v>
      </c>
      <c r="H7">
        <v>10</v>
      </c>
      <c r="I7">
        <f t="shared" ref="I7" si="0">G7*H7</f>
        <v>6.1</v>
      </c>
      <c r="J7" s="6" t="s">
        <v>33</v>
      </c>
      <c r="K7" t="s">
        <v>109</v>
      </c>
    </row>
    <row r="8" spans="1:11" x14ac:dyDescent="0.3">
      <c r="A8" s="3"/>
      <c r="B8" s="3" t="s">
        <v>34</v>
      </c>
      <c r="C8" s="3"/>
      <c r="D8" s="4"/>
      <c r="E8" s="3"/>
      <c r="F8" s="3"/>
      <c r="G8" s="3"/>
      <c r="H8" s="3"/>
      <c r="I8" s="3"/>
      <c r="J8" s="3"/>
      <c r="K8" s="4"/>
    </row>
    <row r="9" spans="1:11" x14ac:dyDescent="0.3">
      <c r="A9">
        <v>5</v>
      </c>
      <c r="B9" t="s">
        <v>35</v>
      </c>
      <c r="C9" t="s">
        <v>36</v>
      </c>
      <c r="D9" t="s">
        <v>14</v>
      </c>
      <c r="E9" t="s">
        <v>37</v>
      </c>
      <c r="F9" s="6" t="s">
        <v>38</v>
      </c>
      <c r="G9">
        <v>1.24</v>
      </c>
      <c r="H9">
        <v>2</v>
      </c>
      <c r="I9">
        <f>G9*H9</f>
        <v>2.48</v>
      </c>
      <c r="J9" s="6" t="s">
        <v>39</v>
      </c>
      <c r="K9" t="s">
        <v>18</v>
      </c>
    </row>
    <row r="10" spans="1:11" x14ac:dyDescent="0.3">
      <c r="A10">
        <v>6</v>
      </c>
      <c r="B10" t="s">
        <v>87</v>
      </c>
      <c r="C10" s="14">
        <v>161</v>
      </c>
      <c r="D10" t="s">
        <v>14</v>
      </c>
      <c r="E10" t="s">
        <v>86</v>
      </c>
      <c r="F10" s="6" t="s">
        <v>88</v>
      </c>
      <c r="G10">
        <v>1.46</v>
      </c>
      <c r="H10">
        <v>1</v>
      </c>
      <c r="I10">
        <f>G10*H10</f>
        <v>1.46</v>
      </c>
      <c r="J10" s="6" t="s">
        <v>89</v>
      </c>
      <c r="K10" t="s">
        <v>18</v>
      </c>
    </row>
    <row r="11" spans="1:11" x14ac:dyDescent="0.3">
      <c r="A11">
        <v>7</v>
      </c>
      <c r="B11" t="s">
        <v>40</v>
      </c>
      <c r="C11" s="5" t="s">
        <v>41</v>
      </c>
      <c r="D11" t="s">
        <v>21</v>
      </c>
      <c r="E11" s="13" t="s">
        <v>43</v>
      </c>
      <c r="F11" t="s">
        <v>42</v>
      </c>
      <c r="G11">
        <v>10.51</v>
      </c>
      <c r="H11">
        <v>1</v>
      </c>
      <c r="I11">
        <f>G11*H11</f>
        <v>10.51</v>
      </c>
      <c r="J11" t="s">
        <v>43</v>
      </c>
      <c r="K11" t="s">
        <v>18</v>
      </c>
    </row>
    <row r="12" spans="1:11" x14ac:dyDescent="0.3">
      <c r="A12">
        <v>8</v>
      </c>
      <c r="B12" t="s">
        <v>44</v>
      </c>
      <c r="C12" t="s">
        <v>45</v>
      </c>
      <c r="D12" t="s">
        <v>14</v>
      </c>
      <c r="E12" t="s">
        <v>46</v>
      </c>
      <c r="F12" s="6" t="s">
        <v>47</v>
      </c>
      <c r="G12">
        <v>6.9</v>
      </c>
      <c r="H12">
        <v>1</v>
      </c>
      <c r="I12">
        <f>G12*H12</f>
        <v>6.9</v>
      </c>
      <c r="J12" s="6" t="s">
        <v>48</v>
      </c>
      <c r="K12" t="s">
        <v>18</v>
      </c>
    </row>
    <row r="13" spans="1:11" x14ac:dyDescent="0.3">
      <c r="A13" s="3"/>
      <c r="B13" s="3" t="s">
        <v>108</v>
      </c>
      <c r="C13" s="3"/>
      <c r="D13" s="7"/>
      <c r="E13" s="3"/>
      <c r="F13" s="3"/>
      <c r="G13" s="3"/>
      <c r="H13" s="3"/>
      <c r="I13" s="3"/>
      <c r="J13" s="3"/>
      <c r="K13" s="4"/>
    </row>
    <row r="14" spans="1:11" x14ac:dyDescent="0.3">
      <c r="A14">
        <v>9</v>
      </c>
      <c r="B14" t="s">
        <v>49</v>
      </c>
      <c r="C14" t="s">
        <v>50</v>
      </c>
      <c r="D14" t="s">
        <v>14</v>
      </c>
      <c r="E14" t="s">
        <v>51</v>
      </c>
      <c r="F14" s="6" t="s">
        <v>52</v>
      </c>
      <c r="G14">
        <v>2.4700000000000002</v>
      </c>
      <c r="H14">
        <v>1</v>
      </c>
      <c r="I14">
        <f>G14*H14</f>
        <v>2.4700000000000002</v>
      </c>
      <c r="J14" s="6" t="s">
        <v>53</v>
      </c>
      <c r="K14" t="s">
        <v>106</v>
      </c>
    </row>
    <row r="15" spans="1:11" x14ac:dyDescent="0.3">
      <c r="A15">
        <v>10</v>
      </c>
      <c r="B15" t="s">
        <v>54</v>
      </c>
      <c r="C15" t="s">
        <v>55</v>
      </c>
      <c r="D15" t="s">
        <v>14</v>
      </c>
      <c r="E15" t="s">
        <v>56</v>
      </c>
      <c r="F15" s="6" t="s">
        <v>57</v>
      </c>
      <c r="G15">
        <v>1.06</v>
      </c>
      <c r="H15">
        <v>2</v>
      </c>
      <c r="I15">
        <f>G15*H15</f>
        <v>2.12</v>
      </c>
      <c r="J15" s="6" t="s">
        <v>58</v>
      </c>
      <c r="K15" t="s">
        <v>106</v>
      </c>
    </row>
    <row r="16" spans="1:11" x14ac:dyDescent="0.3">
      <c r="A16">
        <v>11</v>
      </c>
      <c r="B16" t="s">
        <v>66</v>
      </c>
      <c r="C16" t="s">
        <v>67</v>
      </c>
      <c r="D16" t="s">
        <v>14</v>
      </c>
      <c r="E16" t="s">
        <v>68</v>
      </c>
      <c r="F16" s="6" t="s">
        <v>69</v>
      </c>
      <c r="G16">
        <v>1.44</v>
      </c>
      <c r="H16">
        <v>3</v>
      </c>
      <c r="I16">
        <f>G16*H16</f>
        <v>4.32</v>
      </c>
      <c r="J16" s="6" t="s">
        <v>70</v>
      </c>
      <c r="K16" t="s">
        <v>104</v>
      </c>
    </row>
    <row r="17" spans="1:11" x14ac:dyDescent="0.3">
      <c r="A17">
        <v>12</v>
      </c>
      <c r="B17" t="s">
        <v>99</v>
      </c>
      <c r="D17" t="s">
        <v>100</v>
      </c>
      <c r="E17" s="13" t="s">
        <v>43</v>
      </c>
      <c r="G17">
        <v>0</v>
      </c>
      <c r="H17">
        <v>3</v>
      </c>
      <c r="I17">
        <f t="shared" ref="I17" si="1">G17*H17</f>
        <v>0</v>
      </c>
      <c r="J17" s="6" t="s">
        <v>101</v>
      </c>
      <c r="K17" t="s">
        <v>104</v>
      </c>
    </row>
    <row r="18" spans="1:11" x14ac:dyDescent="0.3">
      <c r="A18" s="11"/>
      <c r="B18" s="11" t="s">
        <v>125</v>
      </c>
      <c r="C18" s="11"/>
      <c r="D18" s="11"/>
      <c r="E18" s="11"/>
      <c r="F18" s="11"/>
      <c r="G18" s="11"/>
      <c r="H18" s="11"/>
      <c r="I18" s="11"/>
      <c r="J18" s="11"/>
      <c r="K18" s="11"/>
    </row>
    <row r="19" spans="1:11" x14ac:dyDescent="0.3">
      <c r="A19">
        <v>13</v>
      </c>
      <c r="B19" t="s">
        <v>131</v>
      </c>
      <c r="C19" s="13" t="s">
        <v>43</v>
      </c>
      <c r="D19" t="s">
        <v>98</v>
      </c>
      <c r="E19" s="13" t="s">
        <v>43</v>
      </c>
      <c r="F19" s="13" t="s">
        <v>43</v>
      </c>
      <c r="G19">
        <v>0</v>
      </c>
      <c r="H19">
        <v>5</v>
      </c>
      <c r="I19">
        <f t="shared" ref="I19:I33" si="2">G19*H19</f>
        <v>0</v>
      </c>
      <c r="K19" t="s">
        <v>104</v>
      </c>
    </row>
    <row r="20" spans="1:11" x14ac:dyDescent="0.3">
      <c r="A20">
        <v>14</v>
      </c>
      <c r="B20" t="s">
        <v>132</v>
      </c>
      <c r="C20" s="13" t="s">
        <v>43</v>
      </c>
      <c r="D20" t="s">
        <v>98</v>
      </c>
      <c r="E20" s="13" t="s">
        <v>43</v>
      </c>
      <c r="F20" s="13" t="s">
        <v>43</v>
      </c>
      <c r="G20">
        <v>0</v>
      </c>
      <c r="H20">
        <v>7</v>
      </c>
      <c r="I20">
        <f t="shared" si="2"/>
        <v>0</v>
      </c>
      <c r="K20" t="s">
        <v>105</v>
      </c>
    </row>
    <row r="21" spans="1:11" x14ac:dyDescent="0.3">
      <c r="A21">
        <v>15</v>
      </c>
      <c r="B21" t="s">
        <v>133</v>
      </c>
      <c r="C21" s="13" t="s">
        <v>43</v>
      </c>
      <c r="D21" t="s">
        <v>98</v>
      </c>
      <c r="E21" s="13" t="s">
        <v>43</v>
      </c>
      <c r="F21" s="13" t="s">
        <v>43</v>
      </c>
      <c r="G21">
        <v>0</v>
      </c>
      <c r="H21">
        <v>1</v>
      </c>
      <c r="I21">
        <f t="shared" si="2"/>
        <v>0</v>
      </c>
      <c r="K21" t="s">
        <v>104</v>
      </c>
    </row>
    <row r="22" spans="1:11" x14ac:dyDescent="0.3">
      <c r="A22">
        <v>16</v>
      </c>
      <c r="B22" t="s">
        <v>134</v>
      </c>
      <c r="C22" s="13" t="s">
        <v>43</v>
      </c>
      <c r="D22" t="s">
        <v>98</v>
      </c>
      <c r="E22" s="13" t="s">
        <v>43</v>
      </c>
      <c r="F22" s="13" t="s">
        <v>43</v>
      </c>
      <c r="G22">
        <v>0</v>
      </c>
      <c r="H22">
        <v>7</v>
      </c>
      <c r="I22">
        <f t="shared" si="2"/>
        <v>0</v>
      </c>
      <c r="K22" t="s">
        <v>104</v>
      </c>
    </row>
    <row r="23" spans="1:11" x14ac:dyDescent="0.3">
      <c r="A23">
        <v>17</v>
      </c>
      <c r="B23" s="8" t="s">
        <v>127</v>
      </c>
      <c r="C23" s="13" t="s">
        <v>43</v>
      </c>
      <c r="D23" t="s">
        <v>14</v>
      </c>
      <c r="E23" t="s">
        <v>64</v>
      </c>
      <c r="F23" s="6" t="s">
        <v>65</v>
      </c>
      <c r="G23">
        <v>0.63</v>
      </c>
      <c r="H23">
        <v>2</v>
      </c>
      <c r="I23">
        <f t="shared" si="2"/>
        <v>1.26</v>
      </c>
      <c r="J23" t="s">
        <v>43</v>
      </c>
      <c r="K23" t="s">
        <v>106</v>
      </c>
    </row>
    <row r="24" spans="1:11" x14ac:dyDescent="0.3">
      <c r="A24">
        <v>18</v>
      </c>
      <c r="B24" t="s">
        <v>128</v>
      </c>
      <c r="C24" s="13" t="s">
        <v>43</v>
      </c>
      <c r="D24" t="s">
        <v>98</v>
      </c>
      <c r="E24" s="13" t="s">
        <v>43</v>
      </c>
      <c r="F24" s="13" t="s">
        <v>43</v>
      </c>
      <c r="G24">
        <v>0</v>
      </c>
      <c r="H24">
        <v>5</v>
      </c>
      <c r="I24">
        <f t="shared" si="2"/>
        <v>0</v>
      </c>
      <c r="K24" t="s">
        <v>105</v>
      </c>
    </row>
    <row r="25" spans="1:11" x14ac:dyDescent="0.3">
      <c r="A25">
        <v>19</v>
      </c>
      <c r="B25" t="s">
        <v>129</v>
      </c>
      <c r="C25" s="13" t="s">
        <v>43</v>
      </c>
      <c r="D25" t="s">
        <v>98</v>
      </c>
      <c r="E25" s="13" t="s">
        <v>43</v>
      </c>
      <c r="F25" s="13" t="s">
        <v>43</v>
      </c>
      <c r="G25">
        <v>0</v>
      </c>
      <c r="H25">
        <v>2</v>
      </c>
      <c r="I25">
        <f t="shared" si="2"/>
        <v>0</v>
      </c>
      <c r="K25" t="s">
        <v>106</v>
      </c>
    </row>
    <row r="26" spans="1:11" x14ac:dyDescent="0.3">
      <c r="A26">
        <v>20</v>
      </c>
      <c r="B26" t="s">
        <v>130</v>
      </c>
      <c r="C26" s="13" t="s">
        <v>43</v>
      </c>
      <c r="D26" t="s">
        <v>98</v>
      </c>
      <c r="E26" s="13" t="s">
        <v>43</v>
      </c>
      <c r="F26" s="13" t="s">
        <v>43</v>
      </c>
      <c r="G26">
        <v>0</v>
      </c>
      <c r="H26">
        <v>1</v>
      </c>
      <c r="I26">
        <f t="shared" si="2"/>
        <v>0</v>
      </c>
      <c r="K26" t="s">
        <v>106</v>
      </c>
    </row>
    <row r="27" spans="1:11" x14ac:dyDescent="0.3">
      <c r="A27">
        <v>21</v>
      </c>
      <c r="B27" t="s">
        <v>59</v>
      </c>
      <c r="C27" t="s">
        <v>60</v>
      </c>
      <c r="D27" t="s">
        <v>14</v>
      </c>
      <c r="E27" t="s">
        <v>61</v>
      </c>
      <c r="F27" s="6" t="s">
        <v>62</v>
      </c>
      <c r="G27">
        <v>0.82</v>
      </c>
      <c r="H27">
        <v>1</v>
      </c>
      <c r="I27">
        <f t="shared" si="2"/>
        <v>0.82</v>
      </c>
      <c r="J27" s="6" t="s">
        <v>63</v>
      </c>
      <c r="K27" t="s">
        <v>106</v>
      </c>
    </row>
    <row r="28" spans="1:11" x14ac:dyDescent="0.3">
      <c r="A28">
        <v>22</v>
      </c>
      <c r="B28" t="s">
        <v>135</v>
      </c>
      <c r="C28" t="s">
        <v>90</v>
      </c>
      <c r="D28" t="s">
        <v>14</v>
      </c>
      <c r="E28" t="s">
        <v>91</v>
      </c>
      <c r="F28" s="6" t="s">
        <v>92</v>
      </c>
      <c r="G28">
        <v>0.43</v>
      </c>
      <c r="H28">
        <v>1</v>
      </c>
      <c r="I28">
        <f t="shared" si="2"/>
        <v>0.43</v>
      </c>
      <c r="J28" s="6" t="s">
        <v>93</v>
      </c>
      <c r="K28" t="s">
        <v>106</v>
      </c>
    </row>
    <row r="29" spans="1:11" x14ac:dyDescent="0.3">
      <c r="A29">
        <v>23</v>
      </c>
      <c r="B29" t="s">
        <v>136</v>
      </c>
      <c r="C29" t="s">
        <v>94</v>
      </c>
      <c r="D29" t="s">
        <v>14</v>
      </c>
      <c r="E29" t="s">
        <v>95</v>
      </c>
      <c r="F29" s="6" t="s">
        <v>96</v>
      </c>
      <c r="G29">
        <v>0.42</v>
      </c>
      <c r="H29">
        <v>1</v>
      </c>
      <c r="I29">
        <f t="shared" si="2"/>
        <v>0.42</v>
      </c>
      <c r="J29" s="6" t="s">
        <v>97</v>
      </c>
      <c r="K29" t="s">
        <v>106</v>
      </c>
    </row>
    <row r="30" spans="1:11" x14ac:dyDescent="0.3">
      <c r="A30">
        <v>24</v>
      </c>
      <c r="B30" t="s">
        <v>137</v>
      </c>
      <c r="C30" s="13" t="s">
        <v>43</v>
      </c>
      <c r="D30" t="s">
        <v>98</v>
      </c>
      <c r="E30" s="13" t="s">
        <v>43</v>
      </c>
      <c r="F30" s="13" t="s">
        <v>43</v>
      </c>
      <c r="G30">
        <v>0</v>
      </c>
      <c r="H30">
        <v>7</v>
      </c>
      <c r="I30">
        <f t="shared" si="2"/>
        <v>0</v>
      </c>
      <c r="K30" t="s">
        <v>104</v>
      </c>
    </row>
    <row r="31" spans="1:11" x14ac:dyDescent="0.3">
      <c r="A31">
        <v>25</v>
      </c>
      <c r="B31" t="s">
        <v>107</v>
      </c>
      <c r="C31" s="13" t="s">
        <v>43</v>
      </c>
      <c r="D31" t="s">
        <v>98</v>
      </c>
      <c r="E31" s="13" t="s">
        <v>43</v>
      </c>
      <c r="F31" s="13" t="s">
        <v>43</v>
      </c>
      <c r="G31">
        <v>0</v>
      </c>
      <c r="H31">
        <v>3</v>
      </c>
      <c r="I31">
        <f t="shared" si="2"/>
        <v>0</v>
      </c>
      <c r="K31" t="s">
        <v>105</v>
      </c>
    </row>
    <row r="32" spans="1:11" x14ac:dyDescent="0.3">
      <c r="A32">
        <v>26</v>
      </c>
      <c r="B32" t="s">
        <v>138</v>
      </c>
      <c r="C32" s="13" t="s">
        <v>43</v>
      </c>
      <c r="D32" t="s">
        <v>119</v>
      </c>
      <c r="E32" s="13" t="s">
        <v>43</v>
      </c>
      <c r="F32" s="13" t="s">
        <v>43</v>
      </c>
      <c r="G32">
        <v>2.75</v>
      </c>
      <c r="H32">
        <v>1</v>
      </c>
      <c r="I32">
        <f t="shared" si="2"/>
        <v>2.75</v>
      </c>
    </row>
    <row r="33" spans="1:11" x14ac:dyDescent="0.3">
      <c r="A33">
        <v>27</v>
      </c>
      <c r="B33" t="s">
        <v>142</v>
      </c>
      <c r="C33" s="13" t="s">
        <v>43</v>
      </c>
      <c r="D33" t="s">
        <v>118</v>
      </c>
      <c r="E33" s="13" t="s">
        <v>43</v>
      </c>
      <c r="F33" s="13" t="s">
        <v>43</v>
      </c>
      <c r="G33">
        <v>0</v>
      </c>
      <c r="H33">
        <v>1</v>
      </c>
      <c r="I33">
        <f t="shared" si="2"/>
        <v>0</v>
      </c>
    </row>
    <row r="34" spans="1:11" x14ac:dyDescent="0.3">
      <c r="A34" s="11"/>
      <c r="B34" s="11" t="s">
        <v>111</v>
      </c>
      <c r="C34" s="11"/>
      <c r="D34" s="11"/>
      <c r="E34" s="11"/>
      <c r="F34" s="11"/>
      <c r="G34" s="11"/>
      <c r="H34" s="11"/>
      <c r="I34" s="11"/>
      <c r="J34" s="11"/>
      <c r="K34" s="11"/>
    </row>
    <row r="35" spans="1:11" x14ac:dyDescent="0.3">
      <c r="A35">
        <v>28</v>
      </c>
      <c r="B35" t="s">
        <v>71</v>
      </c>
      <c r="C35" s="9">
        <v>691137710002</v>
      </c>
      <c r="D35" t="s">
        <v>14</v>
      </c>
      <c r="E35" t="s">
        <v>72</v>
      </c>
      <c r="F35" s="6" t="s">
        <v>73</v>
      </c>
      <c r="G35">
        <v>0.59</v>
      </c>
      <c r="H35">
        <v>10</v>
      </c>
      <c r="I35">
        <f>G35*H35</f>
        <v>5.8999999999999995</v>
      </c>
      <c r="J35" s="6" t="s">
        <v>74</v>
      </c>
      <c r="K35" t="s">
        <v>110</v>
      </c>
    </row>
    <row r="36" spans="1:11" x14ac:dyDescent="0.3">
      <c r="A36">
        <v>29</v>
      </c>
      <c r="B36" t="s">
        <v>139</v>
      </c>
      <c r="C36" s="13" t="s">
        <v>43</v>
      </c>
      <c r="D36" t="s">
        <v>119</v>
      </c>
      <c r="E36" t="s">
        <v>75</v>
      </c>
      <c r="F36" s="6" t="s">
        <v>76</v>
      </c>
      <c r="G36">
        <v>1.75</v>
      </c>
      <c r="H36">
        <v>1</v>
      </c>
      <c r="I36">
        <f>G36*H36</f>
        <v>1.75</v>
      </c>
      <c r="J36" s="6" t="s">
        <v>77</v>
      </c>
      <c r="K36" t="s">
        <v>18</v>
      </c>
    </row>
    <row r="37" spans="1:11" x14ac:dyDescent="0.3">
      <c r="A37">
        <v>30</v>
      </c>
      <c r="B37" t="s">
        <v>102</v>
      </c>
      <c r="C37" s="13" t="s">
        <v>43</v>
      </c>
      <c r="D37" t="s">
        <v>100</v>
      </c>
      <c r="E37" s="13" t="s">
        <v>43</v>
      </c>
      <c r="F37" s="13" t="s">
        <v>43</v>
      </c>
      <c r="G37">
        <v>0</v>
      </c>
      <c r="H37" s="12" t="s">
        <v>103</v>
      </c>
      <c r="I37">
        <v>0</v>
      </c>
      <c r="K37" t="s">
        <v>104</v>
      </c>
    </row>
    <row r="38" spans="1:11" x14ac:dyDescent="0.3">
      <c r="A38" s="11"/>
      <c r="B38" s="11" t="s">
        <v>112</v>
      </c>
      <c r="C38" s="11"/>
      <c r="D38" s="11"/>
      <c r="E38" s="11"/>
      <c r="F38" s="11"/>
      <c r="G38" s="11"/>
      <c r="H38" s="11"/>
      <c r="I38" s="11"/>
      <c r="J38" s="11"/>
      <c r="K38" s="11"/>
    </row>
    <row r="39" spans="1:11" x14ac:dyDescent="0.3">
      <c r="A39">
        <v>31</v>
      </c>
      <c r="B39" t="s">
        <v>81</v>
      </c>
      <c r="C39" t="s">
        <v>82</v>
      </c>
      <c r="D39" t="s">
        <v>14</v>
      </c>
      <c r="E39" t="s">
        <v>83</v>
      </c>
      <c r="F39" s="6" t="s">
        <v>84</v>
      </c>
      <c r="G39">
        <v>30.65</v>
      </c>
      <c r="H39">
        <v>1</v>
      </c>
      <c r="I39">
        <f t="shared" ref="I39:I44" si="3">G39*H39</f>
        <v>30.65</v>
      </c>
      <c r="J39" s="6" t="s">
        <v>85</v>
      </c>
      <c r="K39" t="s">
        <v>18</v>
      </c>
    </row>
    <row r="40" spans="1:11" x14ac:dyDescent="0.3">
      <c r="A40">
        <v>32</v>
      </c>
      <c r="B40" t="s">
        <v>140</v>
      </c>
      <c r="C40" s="13" t="s">
        <v>43</v>
      </c>
      <c r="D40" t="s">
        <v>116</v>
      </c>
      <c r="E40" s="13" t="s">
        <v>43</v>
      </c>
      <c r="F40" s="13" t="s">
        <v>43</v>
      </c>
      <c r="G40">
        <v>2.79</v>
      </c>
      <c r="H40">
        <v>2</v>
      </c>
      <c r="I40">
        <f t="shared" si="3"/>
        <v>5.58</v>
      </c>
    </row>
    <row r="41" spans="1:11" x14ac:dyDescent="0.3">
      <c r="A41">
        <v>33</v>
      </c>
      <c r="B41" t="s">
        <v>141</v>
      </c>
      <c r="C41" s="13" t="s">
        <v>43</v>
      </c>
      <c r="D41" t="s">
        <v>116</v>
      </c>
      <c r="E41" s="13" t="s">
        <v>43</v>
      </c>
      <c r="F41" s="13" t="s">
        <v>43</v>
      </c>
      <c r="G41">
        <v>7.9899999999999999E-2</v>
      </c>
      <c r="H41">
        <v>12</v>
      </c>
      <c r="I41">
        <f t="shared" si="3"/>
        <v>0.95879999999999999</v>
      </c>
    </row>
    <row r="42" spans="1:11" x14ac:dyDescent="0.3">
      <c r="A42">
        <v>34</v>
      </c>
      <c r="B42" t="s">
        <v>113</v>
      </c>
      <c r="C42" s="13" t="s">
        <v>43</v>
      </c>
      <c r="E42" s="13" t="s">
        <v>43</v>
      </c>
      <c r="F42" s="13" t="s">
        <v>43</v>
      </c>
      <c r="G42">
        <v>10</v>
      </c>
      <c r="H42">
        <v>1</v>
      </c>
      <c r="I42">
        <f t="shared" si="3"/>
        <v>10</v>
      </c>
    </row>
    <row r="43" spans="1:11" x14ac:dyDescent="0.3">
      <c r="A43">
        <v>35</v>
      </c>
      <c r="B43" t="s">
        <v>114</v>
      </c>
      <c r="C43" s="13" t="s">
        <v>43</v>
      </c>
      <c r="D43" t="s">
        <v>115</v>
      </c>
      <c r="E43" s="13" t="s">
        <v>43</v>
      </c>
      <c r="F43" s="6" t="s">
        <v>120</v>
      </c>
      <c r="G43">
        <v>9.99</v>
      </c>
      <c r="H43">
        <v>1</v>
      </c>
      <c r="I43">
        <f t="shared" si="3"/>
        <v>9.99</v>
      </c>
    </row>
    <row r="44" spans="1:11" x14ac:dyDescent="0.3">
      <c r="A44">
        <v>36</v>
      </c>
      <c r="B44" t="s">
        <v>117</v>
      </c>
      <c r="C44" s="13" t="s">
        <v>43</v>
      </c>
      <c r="D44" t="s">
        <v>118</v>
      </c>
      <c r="E44" s="13" t="s">
        <v>43</v>
      </c>
      <c r="F44" s="13" t="s">
        <v>43</v>
      </c>
      <c r="G44">
        <v>0</v>
      </c>
      <c r="H44">
        <v>1</v>
      </c>
      <c r="I44">
        <f t="shared" si="3"/>
        <v>0</v>
      </c>
    </row>
    <row r="45" spans="1:11" x14ac:dyDescent="0.3">
      <c r="A45" s="10"/>
      <c r="B45" s="10" t="s">
        <v>126</v>
      </c>
      <c r="C45" s="10"/>
      <c r="D45" s="10"/>
      <c r="E45" s="10"/>
      <c r="F45" s="10"/>
      <c r="G45" s="10"/>
      <c r="H45" s="10"/>
      <c r="I45" s="11"/>
      <c r="J45" s="10"/>
      <c r="K45" s="10"/>
    </row>
    <row r="46" spans="1:11" x14ac:dyDescent="0.3">
      <c r="A46">
        <v>37</v>
      </c>
      <c r="B46" s="5" t="s">
        <v>78</v>
      </c>
      <c r="C46" t="s">
        <v>43</v>
      </c>
      <c r="D46" t="s">
        <v>79</v>
      </c>
      <c r="E46" t="s">
        <v>43</v>
      </c>
      <c r="F46" s="6" t="s">
        <v>80</v>
      </c>
      <c r="G46">
        <v>4.1900000000000004</v>
      </c>
      <c r="H46">
        <v>1</v>
      </c>
      <c r="I46">
        <f>G46*H46</f>
        <v>4.1900000000000004</v>
      </c>
      <c r="J46" t="s">
        <v>43</v>
      </c>
    </row>
    <row r="49" spans="2:9" x14ac:dyDescent="0.3">
      <c r="B49" s="2" t="s">
        <v>124</v>
      </c>
      <c r="F49" s="16" t="s">
        <v>144</v>
      </c>
      <c r="G49" s="16"/>
      <c r="H49" s="16"/>
      <c r="I49" s="17">
        <f>SUM(I3:I46)</f>
        <v>142.08879999999999</v>
      </c>
    </row>
    <row r="50" spans="2:9" x14ac:dyDescent="0.3">
      <c r="B50" t="s">
        <v>106</v>
      </c>
      <c r="C50" t="s">
        <v>121</v>
      </c>
      <c r="F50" s="15" t="s">
        <v>143</v>
      </c>
      <c r="G50" s="15"/>
      <c r="H50" s="15"/>
      <c r="I50" s="15"/>
    </row>
    <row r="51" spans="2:9" x14ac:dyDescent="0.3">
      <c r="B51" t="s">
        <v>104</v>
      </c>
      <c r="C51" t="s">
        <v>122</v>
      </c>
      <c r="F51" s="15"/>
      <c r="G51" s="15"/>
      <c r="H51" s="15"/>
      <c r="I51" s="15"/>
    </row>
    <row r="52" spans="2:9" x14ac:dyDescent="0.3">
      <c r="B52" t="s">
        <v>109</v>
      </c>
      <c r="C52" t="s">
        <v>123</v>
      </c>
    </row>
    <row r="77" spans="6:11" x14ac:dyDescent="0.3">
      <c r="F77" s="6"/>
      <c r="K77" t="s">
        <v>18</v>
      </c>
    </row>
  </sheetData>
  <mergeCells count="2">
    <mergeCell ref="F50:I51"/>
    <mergeCell ref="F49:H49"/>
  </mergeCells>
  <hyperlinks>
    <hyperlink ref="F14" r:id="rId1" xr:uid="{BF26EB0B-26F1-404F-BA95-9DD427BEA9C7}"/>
    <hyperlink ref="F23" r:id="rId2" xr:uid="{2919B96D-F705-4EEF-BB3D-8A99A6F82CD8}"/>
    <hyperlink ref="F3" r:id="rId3" xr:uid="{21ED08E0-9013-4E82-B243-F0CB82599949}"/>
    <hyperlink ref="F6" r:id="rId4" xr:uid="{72D50FBC-B7C1-4FFA-BE82-6FD06BCDA194}"/>
    <hyperlink ref="F7" r:id="rId5" xr:uid="{2E00AD25-1709-4F89-B7A6-7097EC24152C}"/>
    <hyperlink ref="F9" r:id="rId6" xr:uid="{8DA2AD0F-4AD0-4E48-ABF4-4FC034A1C622}"/>
    <hyperlink ref="F15" r:id="rId7" xr:uid="{C28F2CC2-5F14-4149-A1EB-3F61935ADB23}"/>
    <hyperlink ref="F27" r:id="rId8" xr:uid="{465B59D8-13B7-4A05-81B3-48B52EEB88C9}"/>
    <hyperlink ref="F16" r:id="rId9" xr:uid="{B2A44FD0-5244-4E2D-ADA4-8BE0A063DEA8}"/>
    <hyperlink ref="F5" r:id="rId10" xr:uid="{72AC1F0F-9A4C-4DD6-A0F4-975E4C22C741}"/>
    <hyperlink ref="J15" r:id="rId11" xr:uid="{14360718-CB05-486B-A3E6-9E82812C98ED}"/>
    <hyperlink ref="J14" r:id="rId12" xr:uid="{6AF16A6B-F34A-4806-B0DA-269EF1E52683}"/>
    <hyperlink ref="J27" r:id="rId13" xr:uid="{A4E3A63A-165A-4CC2-A430-D827DB46EC0C}"/>
    <hyperlink ref="J16" r:id="rId14" xr:uid="{5D43A24F-3310-4B9E-AB4F-CA9B56DEF543}"/>
    <hyperlink ref="J3" r:id="rId15" xr:uid="{FF174EAD-3391-4A41-8C9C-5471B33D4663}"/>
    <hyperlink ref="J6" r:id="rId16" xr:uid="{8EE17775-8854-4410-B169-ECF4E763072F}"/>
    <hyperlink ref="J7" r:id="rId17" xr:uid="{5DAE6126-D673-4E22-82D2-7ABC045E364A}"/>
    <hyperlink ref="J9" r:id="rId18" xr:uid="{BEC96278-6AB5-442F-A6E9-E5FB1DB347F9}"/>
    <hyperlink ref="F46" r:id="rId19" xr:uid="{8C56D602-6C84-4AE3-87A1-9A1B7419EC15}"/>
    <hyperlink ref="F35" r:id="rId20" xr:uid="{58DE1B53-8346-4BEE-A08E-0FA3029D4B66}"/>
    <hyperlink ref="J35" r:id="rId21" xr:uid="{636BA868-C434-4010-8743-9DEB53937DF0}"/>
    <hyperlink ref="F12" r:id="rId22" display="https://www.digikey.ca/en/products/detail/sparkfun-electronics/SEN-15569/10384560?utm_adgroup=Development%20Boards%2C%20Kits%2C%20Programmers&amp;utm_source=google&amp;utm_medium=cpc&amp;utm_campaign=Shopping_Supplier_FLEX%20Power%20Modules_2166_Co-op&amp;utm_term=&amp;productid=10384560&amp;gclid=Cj0KCQiAxbefBhDfARIsAL4XLRpUrWsSUcUGoUEWvGj4ojphVhiFLbGlO-kJ6ThjSrGmsc140LTcFGoaAqN3EALw_wcB" xr:uid="{CF938129-EA92-48BD-8E1B-66B67C6FA325}"/>
    <hyperlink ref="F36" r:id="rId23" xr:uid="{4B1535C5-C8CA-4660-A439-F585E446FE18}"/>
    <hyperlink ref="J12" r:id="rId24" xr:uid="{45EB66A8-D82D-4043-A100-11F7B305EBEE}"/>
    <hyperlink ref="J36" r:id="rId25" xr:uid="{6E70DCF3-08CA-4B21-9036-4FBEECFB3803}"/>
    <hyperlink ref="J28" r:id="rId26" xr:uid="{65B35A0B-7C89-4F0E-8834-F5ECFD82BFAE}"/>
    <hyperlink ref="J29" r:id="rId27" xr:uid="{829F5903-89A7-47ED-89B0-A764790A82B2}"/>
    <hyperlink ref="F28" r:id="rId28" xr:uid="{915F3DEC-750C-4F92-B142-9CAD005D3A9F}"/>
    <hyperlink ref="F29" r:id="rId29" xr:uid="{AB4D01F2-1F84-45DF-9F7E-03E18245DBD4}"/>
    <hyperlink ref="F43" r:id="rId30" display="https://www.amazon.ca/-/fr/silicone-souple-transparent-diam%C3%A8tre-int%C3%A9rieur/dp/B08GP6F2QZ/ref=d_pd_sbs_sccl_2_1/137-6728462-0467728?pd_rd_w=Fmlua&amp;content-id=amzn1.sym.c1849561-aea0-48eb-b576-ba648ed69471&amp;pf_rd_p=c1849561-aea0-48eb-b576-ba648ed69471&amp;pf_rd_r=BQDMXKHCR56G16TNMK6M&amp;pd_rd_wg=pt5IY&amp;pd_rd_r=098a77e8-c688-4a59-a01f-d4ab8b00f910&amp;pd_rd_i=B08GP6F2QZ&amp;th=1" xr:uid="{4A3460C0-A7C4-4101-9726-AAD44AC1C8FB}"/>
    <hyperlink ref="F10" r:id="rId31" xr:uid="{1B991C8B-61C4-433A-AEB3-698C21EF97F6}"/>
    <hyperlink ref="J10" r:id="rId32" xr:uid="{C90FBEB1-73F1-47CA-8EA5-E1F9210230E8}"/>
    <hyperlink ref="J17" r:id="rId33" xr:uid="{A8204CF7-6106-4128-8797-40560FA5CAE3}"/>
    <hyperlink ref="J39" r:id="rId34" xr:uid="{FDFA62CB-2B8D-4AB2-9FF2-AB203D90D111}"/>
    <hyperlink ref="F39" r:id="rId35" xr:uid="{5682CEC8-39CA-4AAA-8131-61DB74DCCB2C}"/>
  </hyperlinks>
  <pageMargins left="0.7" right="0.7" top="0.75" bottom="0.75" header="0.3" footer="0.3"/>
  <pageSetup paperSize="9" orientation="portrait" r:id="rId3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Nono</dc:creator>
  <cp:lastModifiedBy>Nono</cp:lastModifiedBy>
  <dcterms:created xsi:type="dcterms:W3CDTF">2023-05-27T22:50:47Z</dcterms:created>
  <dcterms:modified xsi:type="dcterms:W3CDTF">2023-05-29T02:10:36Z</dcterms:modified>
</cp:coreProperties>
</file>