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rnaud\Documents\École\Universite\Bio-instru\Bio_instru_2020\Data_Set\Raw\"/>
    </mc:Choice>
  </mc:AlternateContent>
  <bookViews>
    <workbookView xWindow="0" yWindow="0" windowWidth="23040" windowHeight="938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4" i="1" l="1"/>
  <c r="M23" i="1" s="1"/>
  <c r="M3" i="1"/>
  <c r="M6" i="1"/>
  <c r="M7" i="1"/>
  <c r="M8" i="1"/>
  <c r="M9" i="1"/>
  <c r="M10" i="1"/>
  <c r="M11" i="1"/>
  <c r="M12" i="1"/>
  <c r="M13" i="1"/>
  <c r="M2" i="1"/>
  <c r="L12" i="1"/>
  <c r="L13" i="1"/>
  <c r="L14" i="1"/>
  <c r="L8" i="1"/>
  <c r="L9" i="1"/>
  <c r="L10" i="1"/>
  <c r="L11" i="1"/>
  <c r="L7" i="1"/>
  <c r="L5" i="1"/>
  <c r="M5" i="1" s="1"/>
  <c r="L6" i="1"/>
  <c r="L4" i="1"/>
  <c r="M4" i="1" s="1"/>
  <c r="L3" i="1"/>
  <c r="L2" i="1"/>
</calcChain>
</file>

<file path=xl/sharedStrings.xml><?xml version="1.0" encoding="utf-8"?>
<sst xmlns="http://schemas.openxmlformats.org/spreadsheetml/2006/main" count="24" uniqueCount="14">
  <si>
    <t>Nom</t>
  </si>
  <si>
    <t>set</t>
  </si>
  <si>
    <t>RDC</t>
  </si>
  <si>
    <t>IRDC</t>
  </si>
  <si>
    <t>E</t>
  </si>
  <si>
    <t>SaO2</t>
  </si>
  <si>
    <t>B</t>
  </si>
  <si>
    <t>RACrms</t>
  </si>
  <si>
    <t>IRACrms</t>
  </si>
  <si>
    <t>A</t>
  </si>
  <si>
    <t>Calcule avec RMS</t>
  </si>
  <si>
    <t>Déviation</t>
  </si>
  <si>
    <t>Average Deviation</t>
  </si>
  <si>
    <t>Model prediction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</si>
</sst>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"/>
  <sheetViews>
    <sheetView tabSelected="1" workbookViewId="0">
      <selection activeCell="I9" sqref="I9"/>
    </sheetView>
  </sheetViews>
  <sheetFormatPr defaultRowHeight="14.4" x14ac:dyDescent="0.3"/>
  <cols>
    <col min="5" max="5" width="13.44140625" customWidth="1"/>
    <col min="6" max="6" width="16.5546875" customWidth="1"/>
    <col min="8" max="8" width="19.5546875" customWidth="1"/>
    <col min="9" max="9" width="15.6640625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7</v>
      </c>
      <c r="F1" t="s">
        <v>8</v>
      </c>
      <c r="G1" t="s">
        <v>5</v>
      </c>
      <c r="H1" t="s">
        <v>13</v>
      </c>
      <c r="L1" t="s">
        <v>10</v>
      </c>
      <c r="M1" t="s">
        <v>11</v>
      </c>
    </row>
    <row r="2" spans="1:13" x14ac:dyDescent="0.3">
      <c r="A2" t="s">
        <v>4</v>
      </c>
      <c r="B2">
        <v>1</v>
      </c>
      <c r="C2">
        <v>1.1937</v>
      </c>
      <c r="D2">
        <v>1.6220000000000001</v>
      </c>
      <c r="E2">
        <v>1.4E-3</v>
      </c>
      <c r="F2">
        <v>3.3999999999999998E-3</v>
      </c>
      <c r="G2">
        <v>95.987200000000001</v>
      </c>
      <c r="H2">
        <v>94.687248093435002</v>
      </c>
      <c r="L2">
        <f>110-25*((E2/C2)/(F2/D2))</f>
        <v>96.012349146745905</v>
      </c>
      <c r="M2">
        <f>ABS(L2-G2)</f>
        <v>2.5149146745903295E-2</v>
      </c>
    </row>
    <row r="3" spans="1:13" x14ac:dyDescent="0.3">
      <c r="A3" t="s">
        <v>4</v>
      </c>
      <c r="B3">
        <v>2</v>
      </c>
      <c r="C3">
        <v>1.2019</v>
      </c>
      <c r="D3">
        <v>1.5742</v>
      </c>
      <c r="E3">
        <v>2.2000000000000001E-3</v>
      </c>
      <c r="F3">
        <v>4.4000000000000003E-3</v>
      </c>
      <c r="G3">
        <v>94.021199999999993</v>
      </c>
      <c r="H3">
        <v>94.959077458293095</v>
      </c>
      <c r="L3">
        <f>110-25*((E3/C3)/(F3/D3))</f>
        <v>93.628005657708627</v>
      </c>
      <c r="M3">
        <f>ABS(L3-G3)</f>
        <v>0.39319434229136618</v>
      </c>
    </row>
    <row r="4" spans="1:13" x14ac:dyDescent="0.3">
      <c r="A4" t="s">
        <v>4</v>
      </c>
      <c r="B4">
        <v>3</v>
      </c>
      <c r="C4">
        <v>1.4661999999999999</v>
      </c>
      <c r="D4">
        <v>2.0387</v>
      </c>
      <c r="E4">
        <v>9.7000000000000003E-3</v>
      </c>
      <c r="F4">
        <v>5.8999999999999999E-3</v>
      </c>
      <c r="G4">
        <v>64.846500000000006</v>
      </c>
      <c r="H4">
        <v>64.4323129265115</v>
      </c>
      <c r="L4">
        <f>110-25*((E4/C4)/(F4/D4))</f>
        <v>52.849525696542891</v>
      </c>
      <c r="M4">
        <f>ABS(L4-G4)</f>
        <v>11.996974303457115</v>
      </c>
    </row>
    <row r="5" spans="1:13" x14ac:dyDescent="0.3">
      <c r="A5" t="s">
        <v>4</v>
      </c>
      <c r="B5">
        <v>4</v>
      </c>
      <c r="C5">
        <v>1.8971</v>
      </c>
      <c r="D5">
        <v>2.9148999999999998</v>
      </c>
      <c r="E5">
        <v>1.6999999999999999E-3</v>
      </c>
      <c r="F5">
        <v>4.0000000000000001E-3</v>
      </c>
      <c r="G5">
        <v>93.720200000000006</v>
      </c>
      <c r="H5">
        <v>94.016962524455096</v>
      </c>
      <c r="L5">
        <f>110-25*((E5/C5)/(F5/D5))</f>
        <v>93.674654736176279</v>
      </c>
      <c r="M5">
        <f>ABS(L5-G5)</f>
        <v>4.5545263823726145E-2</v>
      </c>
    </row>
    <row r="6" spans="1:13" x14ac:dyDescent="0.3">
      <c r="A6" t="s">
        <v>6</v>
      </c>
      <c r="B6">
        <v>1</v>
      </c>
      <c r="C6">
        <v>1.1838</v>
      </c>
      <c r="D6">
        <v>1.8112999999999999</v>
      </c>
      <c r="E6">
        <v>9.6303000000000003E-4</v>
      </c>
      <c r="F6">
        <v>1.6000000000000001E-3</v>
      </c>
      <c r="G6">
        <v>89.3994</v>
      </c>
      <c r="H6">
        <v>87.279647474527806</v>
      </c>
      <c r="L6">
        <f>110-25*((E6/C6)/(F6/D6))</f>
        <v>86.976470911999485</v>
      </c>
      <c r="M6">
        <f>ABS(L6-G6)</f>
        <v>2.4229290880005152</v>
      </c>
    </row>
    <row r="7" spans="1:13" x14ac:dyDescent="0.3">
      <c r="A7" t="s">
        <v>6</v>
      </c>
      <c r="B7">
        <v>2</v>
      </c>
      <c r="C7">
        <v>0.89259999999999995</v>
      </c>
      <c r="D7">
        <v>1.3408</v>
      </c>
      <c r="E7">
        <v>1.2999999999999999E-3</v>
      </c>
      <c r="F7" s="1">
        <v>2.0999999999999999E-3</v>
      </c>
      <c r="G7">
        <v>82.846500000000006</v>
      </c>
      <c r="H7">
        <v>85.653102188874399</v>
      </c>
      <c r="L7">
        <f>110-25*((E7/C7)/(F7/D7))</f>
        <v>86.752771464848536</v>
      </c>
      <c r="M7">
        <f>ABS(L7-G7)</f>
        <v>3.9062714648485297</v>
      </c>
    </row>
    <row r="8" spans="1:13" x14ac:dyDescent="0.3">
      <c r="A8" t="s">
        <v>6</v>
      </c>
      <c r="B8">
        <v>3</v>
      </c>
      <c r="C8">
        <v>1.2072000000000001</v>
      </c>
      <c r="D8">
        <v>1.9963</v>
      </c>
      <c r="E8">
        <v>1.9E-3</v>
      </c>
      <c r="F8">
        <v>2.8E-3</v>
      </c>
      <c r="G8">
        <v>81.807699999999997</v>
      </c>
      <c r="H8">
        <v>82.359686356429293</v>
      </c>
      <c r="L8">
        <f>110-25*((E8/C8)/(F8/D8))</f>
        <v>81.946816127047242</v>
      </c>
      <c r="M8">
        <f>ABS(L8-G8)</f>
        <v>0.13911612704724519</v>
      </c>
    </row>
    <row r="9" spans="1:13" x14ac:dyDescent="0.3">
      <c r="A9" t="s">
        <v>6</v>
      </c>
      <c r="B9">
        <v>4</v>
      </c>
      <c r="C9">
        <v>1.1613</v>
      </c>
      <c r="D9">
        <v>1.7927999999999999</v>
      </c>
      <c r="E9">
        <v>1.5E-3</v>
      </c>
      <c r="F9">
        <v>2E-3</v>
      </c>
      <c r="G9">
        <v>85.099699999999999</v>
      </c>
      <c r="H9">
        <v>85.242444694750503</v>
      </c>
      <c r="L9">
        <f>110-25*((E9/C9)/(F9/D9))</f>
        <v>81.05399121673986</v>
      </c>
      <c r="M9">
        <f>ABS(L9-G9)</f>
        <v>4.0457087832601388</v>
      </c>
    </row>
    <row r="10" spans="1:13" x14ac:dyDescent="0.3">
      <c r="A10" t="s">
        <v>9</v>
      </c>
      <c r="B10">
        <v>1</v>
      </c>
      <c r="C10">
        <v>1.6875</v>
      </c>
      <c r="D10">
        <v>2.6859999999999999</v>
      </c>
      <c r="E10">
        <v>1.5E-3</v>
      </c>
      <c r="F10">
        <v>3.3E-3</v>
      </c>
      <c r="G10">
        <v>91.972399999999993</v>
      </c>
      <c r="H10">
        <v>89.632383875928298</v>
      </c>
      <c r="L10">
        <f>110-25*((E10/C10)/(F10/D10))</f>
        <v>91.91245791245791</v>
      </c>
      <c r="M10">
        <f>ABS(L10-G10)</f>
        <v>5.99420875420833E-2</v>
      </c>
    </row>
    <row r="11" spans="1:13" x14ac:dyDescent="0.3">
      <c r="A11" t="s">
        <v>9</v>
      </c>
      <c r="B11">
        <v>2</v>
      </c>
      <c r="C11">
        <v>1.5934999999999999</v>
      </c>
      <c r="D11">
        <v>2.5017</v>
      </c>
      <c r="E11">
        <v>9.1085000000000005E-4</v>
      </c>
      <c r="F11">
        <v>1.9E-3</v>
      </c>
      <c r="G11">
        <v>92.323599999999999</v>
      </c>
      <c r="H11">
        <v>89.348543617324793</v>
      </c>
      <c r="L11">
        <f>110-25*((E11/C11)/(F11/D11))</f>
        <v>91.184471083183325</v>
      </c>
      <c r="M11">
        <f>ABS(L11-G11)</f>
        <v>1.1391289168166736</v>
      </c>
    </row>
    <row r="12" spans="1:13" x14ac:dyDescent="0.3">
      <c r="A12" t="s">
        <v>9</v>
      </c>
      <c r="B12">
        <v>3</v>
      </c>
      <c r="C12">
        <v>1.8118000000000001</v>
      </c>
      <c r="D12">
        <v>2.8549000000000002</v>
      </c>
      <c r="E12">
        <v>1.6999999999999999E-3</v>
      </c>
      <c r="F12">
        <v>3.0999999999999999E-3</v>
      </c>
      <c r="G12">
        <v>89.424300000000002</v>
      </c>
      <c r="H12">
        <v>89.566795231854002</v>
      </c>
      <c r="L12">
        <f>110-25*((E12/C12)/(F12/D12))</f>
        <v>88.397307614242123</v>
      </c>
      <c r="M12">
        <f>ABS(L12-G12)</f>
        <v>1.0269923857578789</v>
      </c>
    </row>
    <row r="13" spans="1:13" x14ac:dyDescent="0.3">
      <c r="A13" t="s">
        <v>9</v>
      </c>
      <c r="B13">
        <v>4</v>
      </c>
      <c r="C13">
        <v>1.8876999999999999</v>
      </c>
      <c r="D13">
        <v>2.9590000000000001</v>
      </c>
      <c r="E13">
        <v>1.5E-3</v>
      </c>
      <c r="F13">
        <v>2.3999999999999998E-3</v>
      </c>
      <c r="G13">
        <v>85.177300000000002</v>
      </c>
      <c r="H13">
        <v>89.590290789469705</v>
      </c>
      <c r="L13">
        <f>110-25*((E13/C13)/(F13/D13))</f>
        <v>85.507562112623816</v>
      </c>
      <c r="M13">
        <f>ABS(L13-G13)</f>
        <v>0.33026211262381366</v>
      </c>
    </row>
    <row r="14" spans="1:13" x14ac:dyDescent="0.3">
      <c r="A14" t="s">
        <v>4</v>
      </c>
      <c r="B14">
        <v>5</v>
      </c>
      <c r="C14">
        <v>1.4541999999999999</v>
      </c>
      <c r="D14">
        <v>2.0287000000000002</v>
      </c>
      <c r="E14">
        <v>1.9E-3</v>
      </c>
      <c r="F14">
        <v>3.5000000000000001E-3</v>
      </c>
      <c r="G14">
        <v>94.146799999999999</v>
      </c>
      <c r="H14">
        <v>94.132884696235607</v>
      </c>
      <c r="L14">
        <f>110-25*((E14/C14)/(F14/D14))</f>
        <v>91.067007878656895</v>
      </c>
      <c r="M14">
        <f>ABS(L14-G14)</f>
        <v>3.0797921213431039</v>
      </c>
    </row>
    <row r="23" spans="6:13" x14ac:dyDescent="0.3">
      <c r="L23" t="s">
        <v>12</v>
      </c>
      <c r="M23">
        <f>AVERAGE(M2:M14)</f>
        <v>2.2008466264275457</v>
      </c>
    </row>
    <row r="30" spans="6:13" x14ac:dyDescent="0.3">
      <c r="F30">
        <v>95.987200000000001</v>
      </c>
    </row>
    <row r="31" spans="6:13" x14ac:dyDescent="0.3">
      <c r="F31">
        <v>94.021199999999993</v>
      </c>
    </row>
    <row r="32" spans="6:13" x14ac:dyDescent="0.3">
      <c r="F32">
        <v>64.846500000000006</v>
      </c>
    </row>
    <row r="33" spans="6:6" x14ac:dyDescent="0.3">
      <c r="F33">
        <v>93.720200000000006</v>
      </c>
    </row>
    <row r="34" spans="6:6" x14ac:dyDescent="0.3">
      <c r="F34">
        <v>89.3994</v>
      </c>
    </row>
    <row r="35" spans="6:6" x14ac:dyDescent="0.3">
      <c r="F35">
        <v>82.846500000000006</v>
      </c>
    </row>
    <row r="36" spans="6:6" x14ac:dyDescent="0.3">
      <c r="F36">
        <v>81.807699999999997</v>
      </c>
    </row>
    <row r="37" spans="6:6" x14ac:dyDescent="0.3">
      <c r="F37">
        <v>85.099699999999999</v>
      </c>
    </row>
    <row r="38" spans="6:6" x14ac:dyDescent="0.3">
      <c r="F38">
        <v>91.972399999999993</v>
      </c>
    </row>
    <row r="39" spans="6:6" x14ac:dyDescent="0.3">
      <c r="F39">
        <v>92.323599999999999</v>
      </c>
    </row>
    <row r="40" spans="6:6" x14ac:dyDescent="0.3">
      <c r="F40">
        <v>89.424300000000002</v>
      </c>
    </row>
    <row r="41" spans="6:6" x14ac:dyDescent="0.3">
      <c r="F41">
        <v>85.177300000000002</v>
      </c>
    </row>
    <row r="42" spans="6:6" x14ac:dyDescent="0.3">
      <c r="F42">
        <v>94.146799999999999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Arnaud dorval</dc:creator>
  <cp:lastModifiedBy>Arnaud dorval</cp:lastModifiedBy>
  <dcterms:created xsi:type="dcterms:W3CDTF">2020-11-20T01:04:51Z</dcterms:created>
  <dcterms:modified xsi:type="dcterms:W3CDTF">2020-11-20T03:54:39Z</dcterms:modified>
</cp:coreProperties>
</file>