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aud\Documents\École\Universite\Bio-instru\Bio_instru_2020\Data_Set\Raw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23" i="1" s="1"/>
  <c r="M3" i="1"/>
  <c r="M6" i="1"/>
  <c r="M7" i="1"/>
  <c r="M8" i="1"/>
  <c r="M9" i="1"/>
  <c r="M10" i="1"/>
  <c r="M11" i="1"/>
  <c r="M12" i="1"/>
  <c r="M13" i="1"/>
  <c r="M2" i="1"/>
  <c r="L12" i="1"/>
  <c r="L13" i="1"/>
  <c r="L14" i="1"/>
  <c r="L8" i="1"/>
  <c r="L9" i="1"/>
  <c r="L10" i="1"/>
  <c r="L11" i="1"/>
  <c r="L7" i="1"/>
  <c r="L5" i="1"/>
  <c r="M5" i="1" s="1"/>
  <c r="L6" i="1"/>
  <c r="L4" i="1"/>
  <c r="M4" i="1" s="1"/>
  <c r="L3" i="1"/>
  <c r="L2" i="1"/>
</calcChain>
</file>

<file path=xl/sharedStrings.xml><?xml version="1.0" encoding="utf-8"?>
<sst xmlns="http://schemas.openxmlformats.org/spreadsheetml/2006/main" count="31" uniqueCount="17">
  <si>
    <t>Nom</t>
  </si>
  <si>
    <t>set</t>
  </si>
  <si>
    <t>RDC</t>
  </si>
  <si>
    <t>IRDC</t>
  </si>
  <si>
    <t>E</t>
  </si>
  <si>
    <t>SaO2</t>
  </si>
  <si>
    <t>B</t>
  </si>
  <si>
    <t>RACrms</t>
  </si>
  <si>
    <t>IRACrms</t>
  </si>
  <si>
    <t>A</t>
  </si>
  <si>
    <t>Calcule avec RMS</t>
  </si>
  <si>
    <t>Déviation</t>
  </si>
  <si>
    <t>Average Deviation</t>
  </si>
  <si>
    <t>Model prediction</t>
  </si>
  <si>
    <t>Coefficient</t>
  </si>
  <si>
    <t>Interception</t>
  </si>
  <si>
    <t>Corrélation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</si>
</sst>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C24" sqref="C24:H26"/>
    </sheetView>
  </sheetViews>
  <sheetFormatPr defaultRowHeight="14.4" x14ac:dyDescent="0.3"/>
  <cols>
    <col min="2" max="2" width="12.33203125" customWidth="1"/>
    <col min="5" max="5" width="13.44140625" customWidth="1"/>
    <col min="6" max="6" width="16.5546875" customWidth="1"/>
    <col min="7" max="7" width="11.109375" customWidth="1"/>
    <col min="8" max="8" width="19.5546875" customWidth="1"/>
    <col min="9" max="9" width="15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5</v>
      </c>
      <c r="H1" t="s">
        <v>13</v>
      </c>
      <c r="L1" t="s">
        <v>10</v>
      </c>
      <c r="M1" t="s">
        <v>11</v>
      </c>
    </row>
    <row r="2" spans="1:13" x14ac:dyDescent="0.3">
      <c r="A2" t="s">
        <v>4</v>
      </c>
      <c r="B2">
        <v>1</v>
      </c>
      <c r="C2">
        <v>1.1937</v>
      </c>
      <c r="D2">
        <v>1.6220000000000001</v>
      </c>
      <c r="E2">
        <v>1.4E-3</v>
      </c>
      <c r="F2">
        <v>3.3999999999999998E-3</v>
      </c>
      <c r="G2">
        <v>95.987200000000001</v>
      </c>
      <c r="H2">
        <v>94.687248093435002</v>
      </c>
      <c r="L2">
        <f t="shared" ref="L2:L14" si="0">110-25*((E2/C2)/(F2/D2))</f>
        <v>96.012349146745905</v>
      </c>
      <c r="M2">
        <f t="shared" ref="M2:M14" si="1">ABS(L2-G2)</f>
        <v>2.5149146745903295E-2</v>
      </c>
    </row>
    <row r="3" spans="1:13" x14ac:dyDescent="0.3">
      <c r="A3" t="s">
        <v>4</v>
      </c>
      <c r="B3">
        <v>2</v>
      </c>
      <c r="C3">
        <v>1.2019</v>
      </c>
      <c r="D3">
        <v>1.5742</v>
      </c>
      <c r="E3">
        <v>2.2000000000000001E-3</v>
      </c>
      <c r="F3">
        <v>4.4000000000000003E-3</v>
      </c>
      <c r="G3">
        <v>94.021199999999993</v>
      </c>
      <c r="H3">
        <v>94.959077458293095</v>
      </c>
      <c r="L3">
        <f t="shared" si="0"/>
        <v>93.628005657708627</v>
      </c>
      <c r="M3">
        <f t="shared" si="1"/>
        <v>0.39319434229136618</v>
      </c>
    </row>
    <row r="4" spans="1:13" x14ac:dyDescent="0.3">
      <c r="A4" t="s">
        <v>4</v>
      </c>
      <c r="B4">
        <v>3</v>
      </c>
      <c r="C4">
        <v>1.4661999999999999</v>
      </c>
      <c r="D4">
        <v>2.0387</v>
      </c>
      <c r="E4">
        <v>9.7000000000000003E-3</v>
      </c>
      <c r="F4">
        <v>5.8999999999999999E-3</v>
      </c>
      <c r="G4">
        <v>64.846500000000006</v>
      </c>
      <c r="H4">
        <v>64.4323129265115</v>
      </c>
      <c r="L4">
        <f t="shared" si="0"/>
        <v>52.849525696542891</v>
      </c>
      <c r="M4">
        <f t="shared" si="1"/>
        <v>11.996974303457115</v>
      </c>
    </row>
    <row r="5" spans="1:13" x14ac:dyDescent="0.3">
      <c r="A5" t="s">
        <v>4</v>
      </c>
      <c r="B5">
        <v>4</v>
      </c>
      <c r="C5">
        <v>1.8971</v>
      </c>
      <c r="D5">
        <v>2.9148999999999998</v>
      </c>
      <c r="E5">
        <v>1.6999999999999999E-3</v>
      </c>
      <c r="F5">
        <v>4.0000000000000001E-3</v>
      </c>
      <c r="G5">
        <v>93.720200000000006</v>
      </c>
      <c r="H5">
        <v>94.016962524455096</v>
      </c>
      <c r="L5">
        <f t="shared" si="0"/>
        <v>93.674654736176279</v>
      </c>
      <c r="M5">
        <f t="shared" si="1"/>
        <v>4.5545263823726145E-2</v>
      </c>
    </row>
    <row r="6" spans="1:13" x14ac:dyDescent="0.3">
      <c r="A6" t="s">
        <v>6</v>
      </c>
      <c r="B6">
        <v>1</v>
      </c>
      <c r="C6">
        <v>1.1838</v>
      </c>
      <c r="D6">
        <v>1.8112999999999999</v>
      </c>
      <c r="E6">
        <v>9.6303000000000003E-4</v>
      </c>
      <c r="F6">
        <v>1.6000000000000001E-3</v>
      </c>
      <c r="G6">
        <v>89.3994</v>
      </c>
      <c r="H6">
        <v>87.279647474527806</v>
      </c>
      <c r="L6">
        <f t="shared" si="0"/>
        <v>86.976470911999485</v>
      </c>
      <c r="M6">
        <f t="shared" si="1"/>
        <v>2.4229290880005152</v>
      </c>
    </row>
    <row r="7" spans="1:13" x14ac:dyDescent="0.3">
      <c r="A7" t="s">
        <v>6</v>
      </c>
      <c r="B7">
        <v>2</v>
      </c>
      <c r="C7">
        <v>0.89259999999999995</v>
      </c>
      <c r="D7">
        <v>1.3408</v>
      </c>
      <c r="E7">
        <v>1.2999999999999999E-3</v>
      </c>
      <c r="F7" s="1">
        <v>2.0999999999999999E-3</v>
      </c>
      <c r="G7">
        <v>82.846500000000006</v>
      </c>
      <c r="H7">
        <v>85.653102188874399</v>
      </c>
      <c r="L7">
        <f t="shared" si="0"/>
        <v>86.752771464848536</v>
      </c>
      <c r="M7">
        <f t="shared" si="1"/>
        <v>3.9062714648485297</v>
      </c>
    </row>
    <row r="8" spans="1:13" x14ac:dyDescent="0.3">
      <c r="A8" t="s">
        <v>6</v>
      </c>
      <c r="B8">
        <v>3</v>
      </c>
      <c r="C8">
        <v>1.2072000000000001</v>
      </c>
      <c r="D8">
        <v>1.9963</v>
      </c>
      <c r="E8">
        <v>1.9E-3</v>
      </c>
      <c r="F8">
        <v>2.8E-3</v>
      </c>
      <c r="G8">
        <v>81.807699999999997</v>
      </c>
      <c r="H8">
        <v>82.359686356429293</v>
      </c>
      <c r="L8">
        <f t="shared" si="0"/>
        <v>81.946816127047242</v>
      </c>
      <c r="M8">
        <f t="shared" si="1"/>
        <v>0.13911612704724519</v>
      </c>
    </row>
    <row r="9" spans="1:13" x14ac:dyDescent="0.3">
      <c r="A9" t="s">
        <v>6</v>
      </c>
      <c r="B9">
        <v>4</v>
      </c>
      <c r="C9">
        <v>1.1613</v>
      </c>
      <c r="D9">
        <v>1.7927999999999999</v>
      </c>
      <c r="E9">
        <v>1.5E-3</v>
      </c>
      <c r="F9">
        <v>2E-3</v>
      </c>
      <c r="G9">
        <v>85.099699999999999</v>
      </c>
      <c r="H9">
        <v>85.242444694750503</v>
      </c>
      <c r="L9">
        <f t="shared" si="0"/>
        <v>81.05399121673986</v>
      </c>
      <c r="M9">
        <f t="shared" si="1"/>
        <v>4.0457087832601388</v>
      </c>
    </row>
    <row r="10" spans="1:13" x14ac:dyDescent="0.3">
      <c r="A10" t="s">
        <v>9</v>
      </c>
      <c r="B10">
        <v>1</v>
      </c>
      <c r="C10">
        <v>1.6875</v>
      </c>
      <c r="D10">
        <v>2.6859999999999999</v>
      </c>
      <c r="E10">
        <v>1.5E-3</v>
      </c>
      <c r="F10">
        <v>3.3E-3</v>
      </c>
      <c r="G10">
        <v>91.972399999999993</v>
      </c>
      <c r="H10">
        <v>89.632383875928298</v>
      </c>
      <c r="L10">
        <f t="shared" si="0"/>
        <v>91.91245791245791</v>
      </c>
      <c r="M10">
        <f t="shared" si="1"/>
        <v>5.99420875420833E-2</v>
      </c>
    </row>
    <row r="11" spans="1:13" x14ac:dyDescent="0.3">
      <c r="A11" t="s">
        <v>9</v>
      </c>
      <c r="B11">
        <v>2</v>
      </c>
      <c r="C11">
        <v>1.5934999999999999</v>
      </c>
      <c r="D11">
        <v>2.5017</v>
      </c>
      <c r="E11">
        <v>9.1085000000000005E-4</v>
      </c>
      <c r="F11">
        <v>1.9E-3</v>
      </c>
      <c r="G11">
        <v>92.323599999999999</v>
      </c>
      <c r="H11">
        <v>89.348543617324793</v>
      </c>
      <c r="L11">
        <f t="shared" si="0"/>
        <v>91.184471083183325</v>
      </c>
      <c r="M11">
        <f t="shared" si="1"/>
        <v>1.1391289168166736</v>
      </c>
    </row>
    <row r="12" spans="1:13" x14ac:dyDescent="0.3">
      <c r="A12" t="s">
        <v>9</v>
      </c>
      <c r="B12">
        <v>3</v>
      </c>
      <c r="C12">
        <v>1.8118000000000001</v>
      </c>
      <c r="D12">
        <v>2.8549000000000002</v>
      </c>
      <c r="E12">
        <v>1.6999999999999999E-3</v>
      </c>
      <c r="F12">
        <v>3.0999999999999999E-3</v>
      </c>
      <c r="G12">
        <v>89.424300000000002</v>
      </c>
      <c r="H12">
        <v>89.566795231854002</v>
      </c>
      <c r="L12">
        <f t="shared" si="0"/>
        <v>88.397307614242123</v>
      </c>
      <c r="M12">
        <f t="shared" si="1"/>
        <v>1.0269923857578789</v>
      </c>
    </row>
    <row r="13" spans="1:13" x14ac:dyDescent="0.3">
      <c r="A13" t="s">
        <v>9</v>
      </c>
      <c r="B13">
        <v>4</v>
      </c>
      <c r="C13">
        <v>1.8876999999999999</v>
      </c>
      <c r="D13">
        <v>2.9590000000000001</v>
      </c>
      <c r="E13">
        <v>1.5E-3</v>
      </c>
      <c r="F13">
        <v>2.3999999999999998E-3</v>
      </c>
      <c r="G13">
        <v>85.177300000000002</v>
      </c>
      <c r="H13">
        <v>89.590290789469705</v>
      </c>
      <c r="L13">
        <f t="shared" si="0"/>
        <v>85.507562112623816</v>
      </c>
      <c r="M13">
        <f t="shared" si="1"/>
        <v>0.33026211262381366</v>
      </c>
    </row>
    <row r="14" spans="1:13" x14ac:dyDescent="0.3">
      <c r="A14" t="s">
        <v>4</v>
      </c>
      <c r="B14">
        <v>5</v>
      </c>
      <c r="C14">
        <v>1.4541999999999999</v>
      </c>
      <c r="D14">
        <v>2.0287000000000002</v>
      </c>
      <c r="E14">
        <v>1.9E-3</v>
      </c>
      <c r="F14">
        <v>3.5000000000000001E-3</v>
      </c>
      <c r="G14">
        <v>94.146799999999999</v>
      </c>
      <c r="H14">
        <v>94.132884696235607</v>
      </c>
      <c r="L14">
        <f t="shared" si="0"/>
        <v>91.067007878656895</v>
      </c>
      <c r="M14">
        <f t="shared" si="1"/>
        <v>3.0797921213431039</v>
      </c>
    </row>
    <row r="23" spans="3:13" x14ac:dyDescent="0.3">
      <c r="L23" t="s">
        <v>12</v>
      </c>
      <c r="M23">
        <f>AVERAGE(M2:M14)</f>
        <v>2.2008466264275457</v>
      </c>
    </row>
    <row r="24" spans="3:13" x14ac:dyDescent="0.3">
      <c r="C24" s="2" t="s">
        <v>14</v>
      </c>
      <c r="D24" s="2"/>
      <c r="E24" s="2"/>
      <c r="F24" s="2"/>
      <c r="G24" s="2"/>
      <c r="H24" s="2"/>
    </row>
    <row r="25" spans="3:13" x14ac:dyDescent="0.3">
      <c r="C25" t="s">
        <v>2</v>
      </c>
      <c r="D25" t="s">
        <v>3</v>
      </c>
      <c r="E25" t="s">
        <v>7</v>
      </c>
      <c r="F25" t="s">
        <v>8</v>
      </c>
      <c r="G25" t="s">
        <v>15</v>
      </c>
      <c r="H25" t="s">
        <v>16</v>
      </c>
    </row>
    <row r="26" spans="3:13" x14ac:dyDescent="0.3">
      <c r="C26">
        <v>44.101038809999999</v>
      </c>
      <c r="D26">
        <v>-24.604666720000001</v>
      </c>
      <c r="E26">
        <v>-4575.9874201800003</v>
      </c>
      <c r="F26">
        <v>2380.0554081800001</v>
      </c>
      <c r="G26">
        <v>80.280442275973797</v>
      </c>
      <c r="H26">
        <v>0.99422622728771903</v>
      </c>
    </row>
  </sheetData>
  <mergeCells count="1">
    <mergeCell ref="C24:H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dorval</dc:creator>
  <cp:lastModifiedBy>Arnaud dorval</cp:lastModifiedBy>
  <dcterms:created xsi:type="dcterms:W3CDTF">2020-11-20T01:04:51Z</dcterms:created>
  <dcterms:modified xsi:type="dcterms:W3CDTF">2020-11-20T18:51:31Z</dcterms:modified>
</cp:coreProperties>
</file>