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4915" windowHeight="12075"/>
  </bookViews>
  <sheets>
    <sheet name="Export CSV" sheetId="1" r:id="rId1"/>
  </sheets>
  <externalReferences>
    <externalReference r:id="rId2"/>
  </externalReferences>
  <definedNames>
    <definedName name="datePublication">[1]Menu!$B$4</definedName>
    <definedName name="_xlnm.Print_Titles" localSheetId="0">'Export CSV'!$1:$1</definedName>
  </definedNames>
  <calcPr calcId="145621"/>
</workbook>
</file>

<file path=xl/calcChain.xml><?xml version="1.0" encoding="utf-8"?>
<calcChain xmlns="http://schemas.openxmlformats.org/spreadsheetml/2006/main">
  <c r="F4" i="1" l="1"/>
  <c r="F34" i="1"/>
  <c r="I49" i="1"/>
  <c r="F21" i="1"/>
  <c r="F9" i="1"/>
  <c r="O62" i="1" l="1"/>
  <c r="N62" i="1"/>
  <c r="M62" i="1"/>
  <c r="L62" i="1"/>
  <c r="K62" i="1"/>
  <c r="J62" i="1"/>
  <c r="I62" i="1"/>
  <c r="H62" i="1"/>
  <c r="G62" i="1"/>
  <c r="F62" i="1"/>
  <c r="E62" i="1"/>
  <c r="D62" i="1"/>
  <c r="C62" i="1"/>
  <c r="B62" i="1"/>
  <c r="A62" i="1"/>
  <c r="O61" i="1"/>
  <c r="N61" i="1"/>
  <c r="M61" i="1"/>
  <c r="L61" i="1"/>
  <c r="K61" i="1"/>
  <c r="J61" i="1"/>
  <c r="I61" i="1"/>
  <c r="H61" i="1"/>
  <c r="G61" i="1"/>
  <c r="F61" i="1"/>
  <c r="E61" i="1"/>
  <c r="D61" i="1"/>
  <c r="C61" i="1"/>
  <c r="B61" i="1"/>
  <c r="A61" i="1"/>
  <c r="O60" i="1"/>
  <c r="N60" i="1"/>
  <c r="M60" i="1"/>
  <c r="L60" i="1"/>
  <c r="K60" i="1"/>
  <c r="J60" i="1"/>
  <c r="I60" i="1"/>
  <c r="H60" i="1"/>
  <c r="G60" i="1"/>
  <c r="F60" i="1"/>
  <c r="E60" i="1"/>
  <c r="D60" i="1"/>
  <c r="C60" i="1"/>
  <c r="B60" i="1"/>
  <c r="A60" i="1"/>
  <c r="O59" i="1"/>
  <c r="N59" i="1"/>
  <c r="M59" i="1"/>
  <c r="L59" i="1"/>
  <c r="K59" i="1"/>
  <c r="J59" i="1"/>
  <c r="I59" i="1"/>
  <c r="H59" i="1"/>
  <c r="G59" i="1"/>
  <c r="F59" i="1"/>
  <c r="E59" i="1"/>
  <c r="D59" i="1"/>
  <c r="C59" i="1"/>
  <c r="B59" i="1"/>
  <c r="A59" i="1"/>
  <c r="O58" i="1"/>
  <c r="N58" i="1"/>
  <c r="M58" i="1"/>
  <c r="L58" i="1"/>
  <c r="K58" i="1"/>
  <c r="J58" i="1"/>
  <c r="I58" i="1"/>
  <c r="H58" i="1"/>
  <c r="G58" i="1"/>
  <c r="F58" i="1"/>
  <c r="E58" i="1"/>
  <c r="D58" i="1"/>
  <c r="C58" i="1"/>
  <c r="B58" i="1"/>
  <c r="A58" i="1"/>
  <c r="O57" i="1"/>
  <c r="N57" i="1"/>
  <c r="M57" i="1"/>
  <c r="L57" i="1"/>
  <c r="K57" i="1"/>
  <c r="J57" i="1"/>
  <c r="I57" i="1"/>
  <c r="H57" i="1"/>
  <c r="G57" i="1"/>
  <c r="F57" i="1"/>
  <c r="E57" i="1"/>
  <c r="D57" i="1"/>
  <c r="C57" i="1"/>
  <c r="B57" i="1"/>
  <c r="A57" i="1"/>
  <c r="O56" i="1"/>
  <c r="N56" i="1"/>
  <c r="M56" i="1"/>
  <c r="L56" i="1"/>
  <c r="K56" i="1"/>
  <c r="J56" i="1"/>
  <c r="I56" i="1"/>
  <c r="H56" i="1"/>
  <c r="G56" i="1"/>
  <c r="F56" i="1"/>
  <c r="E56" i="1"/>
  <c r="D56" i="1"/>
  <c r="C56" i="1"/>
  <c r="B56" i="1"/>
  <c r="A56" i="1"/>
  <c r="O55" i="1"/>
  <c r="N55" i="1"/>
  <c r="M55" i="1"/>
  <c r="L55" i="1"/>
  <c r="K55" i="1"/>
  <c r="J55" i="1"/>
  <c r="I55" i="1"/>
  <c r="H55" i="1"/>
  <c r="G55" i="1"/>
  <c r="F55" i="1"/>
  <c r="E55" i="1"/>
  <c r="D55" i="1"/>
  <c r="C55" i="1"/>
  <c r="B55" i="1"/>
  <c r="A55" i="1"/>
  <c r="O54" i="1"/>
  <c r="N54" i="1"/>
  <c r="M54" i="1"/>
  <c r="L54" i="1"/>
  <c r="K54" i="1"/>
  <c r="J54" i="1"/>
  <c r="I54" i="1"/>
  <c r="H54" i="1"/>
  <c r="G54" i="1"/>
  <c r="F54" i="1"/>
  <c r="E54" i="1"/>
  <c r="D54" i="1"/>
  <c r="C54" i="1"/>
  <c r="B54" i="1"/>
  <c r="A54" i="1"/>
  <c r="O53" i="1"/>
  <c r="N53" i="1"/>
  <c r="M53" i="1"/>
  <c r="L53" i="1"/>
  <c r="K53" i="1"/>
  <c r="J53" i="1"/>
  <c r="I53" i="1"/>
  <c r="H53" i="1"/>
  <c r="G53" i="1"/>
  <c r="F53" i="1"/>
  <c r="E53" i="1"/>
  <c r="D53" i="1"/>
  <c r="C53" i="1"/>
  <c r="B53" i="1"/>
  <c r="A53" i="1"/>
  <c r="O52" i="1"/>
  <c r="N52" i="1"/>
  <c r="M52" i="1"/>
  <c r="L52" i="1"/>
  <c r="K52" i="1"/>
  <c r="J52" i="1"/>
  <c r="I52" i="1"/>
  <c r="H52" i="1"/>
  <c r="G52" i="1"/>
  <c r="F52" i="1"/>
  <c r="E52" i="1"/>
  <c r="D52" i="1"/>
  <c r="C52" i="1"/>
  <c r="B52" i="1"/>
  <c r="A52" i="1"/>
  <c r="O51" i="1"/>
  <c r="N51" i="1"/>
  <c r="M51" i="1"/>
  <c r="L51" i="1"/>
  <c r="K51" i="1"/>
  <c r="J51" i="1"/>
  <c r="I51" i="1"/>
  <c r="H51" i="1"/>
  <c r="G51" i="1"/>
  <c r="F51" i="1"/>
  <c r="E51" i="1"/>
  <c r="D51" i="1"/>
  <c r="C51" i="1"/>
  <c r="B51" i="1"/>
  <c r="A51" i="1"/>
  <c r="O50" i="1"/>
  <c r="N50" i="1"/>
  <c r="M50" i="1"/>
  <c r="L50" i="1"/>
  <c r="K50" i="1"/>
  <c r="J50" i="1"/>
  <c r="I50" i="1"/>
  <c r="H50" i="1"/>
  <c r="G50" i="1"/>
  <c r="F50" i="1"/>
  <c r="E50" i="1"/>
  <c r="D50" i="1"/>
  <c r="C50" i="1"/>
  <c r="B50" i="1"/>
  <c r="A50" i="1"/>
  <c r="O49" i="1"/>
  <c r="N49" i="1"/>
  <c r="M49" i="1"/>
  <c r="L49" i="1"/>
  <c r="K49" i="1"/>
  <c r="J49" i="1"/>
  <c r="H49" i="1"/>
  <c r="G49" i="1"/>
  <c r="F49" i="1"/>
  <c r="E49" i="1"/>
  <c r="D49" i="1"/>
  <c r="C49" i="1"/>
  <c r="B49" i="1"/>
  <c r="A49" i="1"/>
  <c r="O48" i="1"/>
  <c r="N48" i="1"/>
  <c r="M48" i="1"/>
  <c r="L48" i="1"/>
  <c r="K48" i="1"/>
  <c r="J48" i="1"/>
  <c r="I48" i="1"/>
  <c r="H48" i="1"/>
  <c r="G48" i="1"/>
  <c r="F48" i="1"/>
  <c r="E48" i="1"/>
  <c r="D48" i="1"/>
  <c r="C48" i="1"/>
  <c r="B48" i="1"/>
  <c r="A48" i="1"/>
  <c r="O47" i="1"/>
  <c r="N47" i="1"/>
  <c r="M47" i="1"/>
  <c r="L47" i="1"/>
  <c r="K47" i="1"/>
  <c r="J47" i="1"/>
  <c r="I47" i="1"/>
  <c r="H47" i="1"/>
  <c r="G47" i="1"/>
  <c r="F47" i="1"/>
  <c r="E47" i="1"/>
  <c r="D47" i="1"/>
  <c r="C47" i="1"/>
  <c r="B47" i="1"/>
  <c r="A47" i="1"/>
  <c r="O46" i="1"/>
  <c r="N46" i="1"/>
  <c r="M46" i="1"/>
  <c r="L46" i="1"/>
  <c r="K46" i="1"/>
  <c r="J46" i="1"/>
  <c r="I46" i="1"/>
  <c r="H46" i="1"/>
  <c r="G46" i="1"/>
  <c r="F46" i="1"/>
  <c r="E46" i="1"/>
  <c r="D46" i="1"/>
  <c r="C46" i="1"/>
  <c r="B46" i="1"/>
  <c r="A46" i="1"/>
  <c r="O45" i="1"/>
  <c r="N45" i="1"/>
  <c r="M45" i="1"/>
  <c r="L45" i="1"/>
  <c r="K45" i="1"/>
  <c r="J45" i="1"/>
  <c r="I45" i="1"/>
  <c r="H45" i="1"/>
  <c r="G45" i="1"/>
  <c r="F45" i="1"/>
  <c r="E45" i="1"/>
  <c r="D45" i="1"/>
  <c r="C45" i="1"/>
  <c r="B45" i="1"/>
  <c r="A45" i="1"/>
  <c r="O44" i="1"/>
  <c r="N44" i="1"/>
  <c r="M44" i="1"/>
  <c r="L44" i="1"/>
  <c r="K44" i="1"/>
  <c r="J44" i="1"/>
  <c r="I44" i="1"/>
  <c r="H44" i="1"/>
  <c r="G44" i="1"/>
  <c r="F44" i="1"/>
  <c r="E44" i="1"/>
  <c r="D44" i="1"/>
  <c r="C44" i="1"/>
  <c r="B44" i="1"/>
  <c r="A44" i="1"/>
  <c r="O43" i="1"/>
  <c r="N43" i="1"/>
  <c r="M43" i="1"/>
  <c r="L43" i="1"/>
  <c r="K43" i="1"/>
  <c r="J43" i="1"/>
  <c r="I43" i="1"/>
  <c r="H43" i="1"/>
  <c r="G43" i="1"/>
  <c r="F43" i="1"/>
  <c r="E43" i="1"/>
  <c r="D43" i="1"/>
  <c r="C43" i="1"/>
  <c r="B43" i="1"/>
  <c r="A43" i="1"/>
  <c r="O42" i="1"/>
  <c r="N42" i="1"/>
  <c r="M42" i="1"/>
  <c r="L42" i="1"/>
  <c r="K42" i="1"/>
  <c r="J42" i="1"/>
  <c r="I42" i="1"/>
  <c r="H42" i="1"/>
  <c r="G42" i="1"/>
  <c r="F42" i="1"/>
  <c r="E42" i="1"/>
  <c r="D42" i="1"/>
  <c r="C42" i="1"/>
  <c r="B42" i="1"/>
  <c r="A42" i="1"/>
  <c r="O41" i="1"/>
  <c r="N41" i="1"/>
  <c r="M41" i="1"/>
  <c r="L41" i="1"/>
  <c r="K41" i="1"/>
  <c r="J41" i="1"/>
  <c r="I41" i="1"/>
  <c r="H41" i="1"/>
  <c r="G41" i="1"/>
  <c r="F41" i="1"/>
  <c r="E41" i="1"/>
  <c r="D41" i="1"/>
  <c r="C41" i="1"/>
  <c r="B41" i="1"/>
  <c r="A41" i="1"/>
  <c r="O40" i="1"/>
  <c r="N40" i="1"/>
  <c r="M40" i="1"/>
  <c r="L40" i="1"/>
  <c r="K40" i="1"/>
  <c r="J40" i="1"/>
  <c r="I40" i="1"/>
  <c r="H40" i="1"/>
  <c r="G40" i="1"/>
  <c r="F40" i="1"/>
  <c r="E40" i="1"/>
  <c r="D40" i="1"/>
  <c r="C40" i="1"/>
  <c r="B40" i="1"/>
  <c r="A40" i="1"/>
  <c r="O39" i="1"/>
  <c r="N39" i="1"/>
  <c r="M39" i="1"/>
  <c r="L39" i="1"/>
  <c r="K39" i="1"/>
  <c r="J39" i="1"/>
  <c r="I39" i="1"/>
  <c r="H39" i="1"/>
  <c r="G39" i="1"/>
  <c r="F39" i="1"/>
  <c r="E39" i="1"/>
  <c r="D39" i="1"/>
  <c r="C39" i="1"/>
  <c r="B39" i="1"/>
  <c r="A39" i="1"/>
  <c r="O38" i="1"/>
  <c r="N38" i="1"/>
  <c r="M38" i="1"/>
  <c r="L38" i="1"/>
  <c r="K38" i="1"/>
  <c r="J38" i="1"/>
  <c r="I38" i="1"/>
  <c r="H38" i="1"/>
  <c r="G38" i="1"/>
  <c r="F38" i="1"/>
  <c r="E38" i="1"/>
  <c r="D38" i="1"/>
  <c r="C38" i="1"/>
  <c r="B38" i="1"/>
  <c r="A38" i="1"/>
  <c r="O37" i="1"/>
  <c r="N37" i="1"/>
  <c r="M37" i="1"/>
  <c r="L37" i="1"/>
  <c r="K37" i="1"/>
  <c r="J37" i="1"/>
  <c r="I37" i="1"/>
  <c r="H37" i="1"/>
  <c r="G37" i="1"/>
  <c r="F37" i="1"/>
  <c r="E37" i="1"/>
  <c r="D37" i="1"/>
  <c r="C37" i="1"/>
  <c r="B37" i="1"/>
  <c r="A37" i="1"/>
  <c r="O36" i="1"/>
  <c r="N36" i="1"/>
  <c r="M36" i="1"/>
  <c r="L36" i="1"/>
  <c r="K36" i="1"/>
  <c r="J36" i="1"/>
  <c r="I36" i="1"/>
  <c r="H36" i="1"/>
  <c r="G36" i="1"/>
  <c r="F36" i="1"/>
  <c r="E36" i="1"/>
  <c r="D36" i="1"/>
  <c r="C36" i="1"/>
  <c r="B36" i="1"/>
  <c r="A36" i="1"/>
  <c r="O35" i="1"/>
  <c r="N35" i="1"/>
  <c r="M35" i="1"/>
  <c r="L35" i="1"/>
  <c r="K35" i="1"/>
  <c r="J35" i="1"/>
  <c r="I35" i="1"/>
  <c r="H35" i="1"/>
  <c r="G35" i="1"/>
  <c r="F35" i="1"/>
  <c r="E35" i="1"/>
  <c r="D35" i="1"/>
  <c r="C35" i="1"/>
  <c r="B35" i="1"/>
  <c r="A35" i="1"/>
  <c r="O34" i="1"/>
  <c r="N34" i="1"/>
  <c r="M34" i="1"/>
  <c r="L34" i="1"/>
  <c r="K34" i="1"/>
  <c r="J34" i="1"/>
  <c r="I34" i="1"/>
  <c r="H34" i="1"/>
  <c r="G34" i="1"/>
  <c r="E34" i="1"/>
  <c r="D34" i="1"/>
  <c r="C34" i="1"/>
  <c r="B34" i="1"/>
  <c r="A34" i="1"/>
  <c r="O33" i="1"/>
  <c r="N33" i="1"/>
  <c r="M33" i="1"/>
  <c r="L33" i="1"/>
  <c r="K33" i="1"/>
  <c r="J33" i="1"/>
  <c r="I33" i="1"/>
  <c r="H33" i="1"/>
  <c r="G33" i="1"/>
  <c r="F33" i="1"/>
  <c r="E33" i="1"/>
  <c r="D33" i="1"/>
  <c r="C33" i="1"/>
  <c r="B33" i="1"/>
  <c r="A33" i="1"/>
  <c r="O32" i="1"/>
  <c r="N32" i="1"/>
  <c r="M32" i="1"/>
  <c r="L32" i="1"/>
  <c r="K32" i="1"/>
  <c r="J32" i="1"/>
  <c r="I32" i="1"/>
  <c r="H32" i="1"/>
  <c r="G32" i="1"/>
  <c r="F32" i="1"/>
  <c r="E32" i="1"/>
  <c r="D32" i="1"/>
  <c r="C32" i="1"/>
  <c r="B32" i="1"/>
  <c r="A32" i="1"/>
  <c r="O31" i="1"/>
  <c r="N31" i="1"/>
  <c r="M31" i="1"/>
  <c r="L31" i="1"/>
  <c r="K31" i="1"/>
  <c r="J31" i="1"/>
  <c r="I31" i="1"/>
  <c r="H31" i="1"/>
  <c r="G31" i="1"/>
  <c r="F31" i="1"/>
  <c r="E31" i="1"/>
  <c r="D31" i="1"/>
  <c r="C31" i="1"/>
  <c r="B31" i="1"/>
  <c r="A31" i="1"/>
  <c r="O30" i="1"/>
  <c r="N30" i="1"/>
  <c r="M30" i="1"/>
  <c r="L30" i="1"/>
  <c r="K30" i="1"/>
  <c r="J30" i="1"/>
  <c r="I30" i="1"/>
  <c r="H30" i="1"/>
  <c r="G30" i="1"/>
  <c r="F30" i="1"/>
  <c r="E30" i="1"/>
  <c r="D30" i="1"/>
  <c r="C30" i="1"/>
  <c r="B30" i="1"/>
  <c r="A30" i="1"/>
  <c r="O29" i="1"/>
  <c r="N29" i="1"/>
  <c r="M29" i="1"/>
  <c r="L29" i="1"/>
  <c r="K29" i="1"/>
  <c r="J29" i="1"/>
  <c r="I29" i="1"/>
  <c r="H29" i="1"/>
  <c r="G29" i="1"/>
  <c r="F29" i="1"/>
  <c r="E29" i="1"/>
  <c r="D29" i="1"/>
  <c r="C29" i="1"/>
  <c r="B29" i="1"/>
  <c r="A29" i="1"/>
  <c r="O28" i="1"/>
  <c r="N28" i="1"/>
  <c r="M28" i="1"/>
  <c r="L28" i="1"/>
  <c r="K28" i="1"/>
  <c r="J28" i="1"/>
  <c r="I28" i="1"/>
  <c r="H28" i="1"/>
  <c r="G28" i="1"/>
  <c r="F28" i="1"/>
  <c r="E28" i="1"/>
  <c r="D28" i="1"/>
  <c r="C28" i="1"/>
  <c r="B28" i="1"/>
  <c r="A28" i="1"/>
  <c r="O27" i="1"/>
  <c r="N27" i="1"/>
  <c r="M27" i="1"/>
  <c r="L27" i="1"/>
  <c r="K27" i="1"/>
  <c r="J27" i="1"/>
  <c r="I27" i="1"/>
  <c r="H27" i="1"/>
  <c r="G27" i="1"/>
  <c r="F27" i="1"/>
  <c r="E27" i="1"/>
  <c r="D27" i="1"/>
  <c r="C27" i="1"/>
  <c r="B27" i="1"/>
  <c r="A27" i="1"/>
  <c r="O26" i="1"/>
  <c r="N26" i="1"/>
  <c r="M26" i="1"/>
  <c r="L26" i="1"/>
  <c r="K26" i="1"/>
  <c r="J26" i="1"/>
  <c r="I26" i="1"/>
  <c r="H26" i="1"/>
  <c r="G26" i="1"/>
  <c r="F26" i="1"/>
  <c r="E26" i="1"/>
  <c r="D26" i="1"/>
  <c r="C26" i="1"/>
  <c r="B26" i="1"/>
  <c r="A26" i="1"/>
  <c r="O25" i="1"/>
  <c r="N25" i="1"/>
  <c r="M25" i="1"/>
  <c r="L25" i="1"/>
  <c r="K25" i="1"/>
  <c r="J25" i="1"/>
  <c r="I25" i="1"/>
  <c r="H25" i="1"/>
  <c r="G25" i="1"/>
  <c r="F25" i="1"/>
  <c r="E25" i="1"/>
  <c r="D25" i="1"/>
  <c r="C25" i="1"/>
  <c r="B25" i="1"/>
  <c r="A25" i="1"/>
  <c r="O24" i="1"/>
  <c r="N24" i="1"/>
  <c r="M24" i="1"/>
  <c r="L24" i="1"/>
  <c r="K24" i="1"/>
  <c r="J24" i="1"/>
  <c r="I24" i="1"/>
  <c r="H24" i="1"/>
  <c r="G24" i="1"/>
  <c r="F24" i="1"/>
  <c r="E24" i="1"/>
  <c r="D24" i="1"/>
  <c r="C24" i="1"/>
  <c r="B24" i="1"/>
  <c r="A24" i="1"/>
  <c r="O23" i="1"/>
  <c r="N23" i="1"/>
  <c r="M23" i="1"/>
  <c r="L23" i="1"/>
  <c r="K23" i="1"/>
  <c r="J23" i="1"/>
  <c r="I23" i="1"/>
  <c r="H23" i="1"/>
  <c r="G23" i="1"/>
  <c r="F23" i="1"/>
  <c r="E23" i="1"/>
  <c r="D23" i="1"/>
  <c r="C23" i="1"/>
  <c r="B23" i="1"/>
  <c r="A23" i="1"/>
  <c r="O22" i="1"/>
  <c r="N22" i="1"/>
  <c r="M22" i="1"/>
  <c r="L22" i="1"/>
  <c r="K22" i="1"/>
  <c r="J22" i="1"/>
  <c r="I22" i="1"/>
  <c r="H22" i="1"/>
  <c r="G22" i="1"/>
  <c r="F22" i="1"/>
  <c r="E22" i="1"/>
  <c r="D22" i="1"/>
  <c r="C22" i="1"/>
  <c r="B22" i="1"/>
  <c r="A22" i="1"/>
  <c r="O21" i="1"/>
  <c r="N21" i="1"/>
  <c r="M21" i="1"/>
  <c r="L21" i="1"/>
  <c r="K21" i="1"/>
  <c r="J21" i="1"/>
  <c r="I21" i="1"/>
  <c r="H21" i="1"/>
  <c r="G21" i="1"/>
  <c r="E21" i="1"/>
  <c r="D21" i="1"/>
  <c r="C21" i="1"/>
  <c r="B21" i="1"/>
  <c r="A21" i="1"/>
  <c r="O20" i="1"/>
  <c r="N20" i="1"/>
  <c r="M20" i="1"/>
  <c r="L20" i="1"/>
  <c r="K20" i="1"/>
  <c r="J20" i="1"/>
  <c r="I20" i="1"/>
  <c r="H20" i="1"/>
  <c r="G20" i="1"/>
  <c r="F20" i="1"/>
  <c r="E20" i="1"/>
  <c r="D20" i="1"/>
  <c r="C20" i="1"/>
  <c r="B20" i="1"/>
  <c r="A20" i="1"/>
  <c r="O19" i="1"/>
  <c r="N19" i="1"/>
  <c r="M19" i="1"/>
  <c r="L19" i="1"/>
  <c r="K19" i="1"/>
  <c r="J19" i="1"/>
  <c r="I19" i="1"/>
  <c r="H19" i="1"/>
  <c r="G19" i="1"/>
  <c r="F19" i="1"/>
  <c r="E19" i="1"/>
  <c r="D19" i="1"/>
  <c r="C19" i="1"/>
  <c r="B19" i="1"/>
  <c r="A19" i="1"/>
  <c r="O18" i="1"/>
  <c r="N18" i="1"/>
  <c r="M18" i="1"/>
  <c r="L18" i="1"/>
  <c r="K18" i="1"/>
  <c r="J18" i="1"/>
  <c r="I18" i="1"/>
  <c r="H18" i="1"/>
  <c r="G18" i="1"/>
  <c r="F18" i="1"/>
  <c r="E18" i="1"/>
  <c r="D18" i="1"/>
  <c r="C18" i="1"/>
  <c r="B18" i="1"/>
  <c r="A18" i="1"/>
  <c r="O17" i="1"/>
  <c r="N17" i="1"/>
  <c r="M17" i="1"/>
  <c r="L17" i="1"/>
  <c r="K17" i="1"/>
  <c r="J17" i="1"/>
  <c r="I17" i="1"/>
  <c r="H17" i="1"/>
  <c r="G17" i="1"/>
  <c r="F17" i="1"/>
  <c r="E17" i="1"/>
  <c r="D17" i="1"/>
  <c r="C17" i="1"/>
  <c r="B17" i="1"/>
  <c r="A17" i="1"/>
  <c r="O16" i="1"/>
  <c r="N16" i="1"/>
  <c r="M16" i="1"/>
  <c r="L16" i="1"/>
  <c r="K16" i="1"/>
  <c r="J16" i="1"/>
  <c r="I16" i="1"/>
  <c r="H16" i="1"/>
  <c r="G16" i="1"/>
  <c r="F16" i="1"/>
  <c r="E16" i="1"/>
  <c r="D16" i="1"/>
  <c r="C16" i="1"/>
  <c r="B16" i="1"/>
  <c r="A16" i="1"/>
  <c r="O15" i="1"/>
  <c r="N15" i="1"/>
  <c r="M15" i="1"/>
  <c r="L15" i="1"/>
  <c r="K15" i="1"/>
  <c r="J15" i="1"/>
  <c r="I15" i="1"/>
  <c r="H15" i="1"/>
  <c r="G15" i="1"/>
  <c r="F15" i="1"/>
  <c r="E15" i="1"/>
  <c r="D15" i="1"/>
  <c r="C15" i="1"/>
  <c r="B15" i="1"/>
  <c r="A15" i="1"/>
  <c r="O14" i="1"/>
  <c r="N14" i="1"/>
  <c r="M14" i="1"/>
  <c r="L14" i="1"/>
  <c r="K14" i="1"/>
  <c r="J14" i="1"/>
  <c r="I14" i="1"/>
  <c r="H14" i="1"/>
  <c r="G14" i="1"/>
  <c r="F14" i="1"/>
  <c r="E14" i="1"/>
  <c r="D14" i="1"/>
  <c r="C14" i="1"/>
  <c r="B14" i="1"/>
  <c r="A14" i="1"/>
  <c r="O13" i="1"/>
  <c r="N13" i="1"/>
  <c r="M13" i="1"/>
  <c r="L13" i="1"/>
  <c r="K13" i="1"/>
  <c r="J13" i="1"/>
  <c r="I13" i="1"/>
  <c r="H13" i="1"/>
  <c r="G13" i="1"/>
  <c r="F13" i="1"/>
  <c r="E13" i="1"/>
  <c r="D13" i="1"/>
  <c r="C13" i="1"/>
  <c r="B13" i="1"/>
  <c r="A13" i="1"/>
  <c r="O12" i="1"/>
  <c r="N12" i="1"/>
  <c r="M12" i="1"/>
  <c r="L12" i="1"/>
  <c r="K12" i="1"/>
  <c r="J12" i="1"/>
  <c r="I12" i="1"/>
  <c r="H12" i="1"/>
  <c r="G12" i="1"/>
  <c r="F12" i="1"/>
  <c r="E12" i="1"/>
  <c r="D12" i="1"/>
  <c r="C12" i="1"/>
  <c r="B12" i="1"/>
  <c r="A12" i="1"/>
  <c r="O11" i="1"/>
  <c r="N11" i="1"/>
  <c r="M11" i="1"/>
  <c r="L11" i="1"/>
  <c r="K11" i="1"/>
  <c r="J11" i="1"/>
  <c r="I11" i="1"/>
  <c r="H11" i="1"/>
  <c r="G11" i="1"/>
  <c r="F11" i="1"/>
  <c r="E11" i="1"/>
  <c r="D11" i="1"/>
  <c r="C11" i="1"/>
  <c r="B11" i="1"/>
  <c r="A11" i="1"/>
  <c r="O10" i="1"/>
  <c r="N10" i="1"/>
  <c r="M10" i="1"/>
  <c r="L10" i="1"/>
  <c r="K10" i="1"/>
  <c r="J10" i="1"/>
  <c r="I10" i="1"/>
  <c r="H10" i="1"/>
  <c r="G10" i="1"/>
  <c r="F10" i="1"/>
  <c r="E10" i="1"/>
  <c r="D10" i="1"/>
  <c r="C10" i="1"/>
  <c r="B10" i="1"/>
  <c r="A10" i="1"/>
  <c r="O9" i="1"/>
  <c r="N9" i="1"/>
  <c r="M9" i="1"/>
  <c r="L9" i="1"/>
  <c r="K9" i="1"/>
  <c r="J9" i="1"/>
  <c r="I9" i="1"/>
  <c r="H9" i="1"/>
  <c r="G9" i="1"/>
  <c r="E9" i="1"/>
  <c r="D9" i="1"/>
  <c r="C9" i="1"/>
  <c r="B9" i="1"/>
  <c r="A9" i="1"/>
  <c r="O8" i="1"/>
  <c r="N8" i="1"/>
  <c r="M8" i="1"/>
  <c r="L8" i="1"/>
  <c r="K8" i="1"/>
  <c r="J8" i="1"/>
  <c r="I8" i="1"/>
  <c r="H8" i="1"/>
  <c r="G8" i="1"/>
  <c r="F8" i="1"/>
  <c r="E8" i="1"/>
  <c r="D8" i="1"/>
  <c r="C8" i="1"/>
  <c r="B8" i="1"/>
  <c r="A8" i="1"/>
  <c r="O7" i="1"/>
  <c r="N7" i="1"/>
  <c r="M7" i="1"/>
  <c r="L7" i="1"/>
  <c r="K7" i="1"/>
  <c r="J7" i="1"/>
  <c r="I7" i="1"/>
  <c r="H7" i="1"/>
  <c r="G7" i="1"/>
  <c r="F7" i="1"/>
  <c r="E7" i="1"/>
  <c r="D7" i="1"/>
  <c r="C7" i="1"/>
  <c r="B7" i="1"/>
  <c r="A7" i="1"/>
  <c r="O6" i="1"/>
  <c r="N6" i="1"/>
  <c r="M6" i="1"/>
  <c r="L6" i="1"/>
  <c r="K6" i="1"/>
  <c r="J6" i="1"/>
  <c r="I6" i="1"/>
  <c r="H6" i="1"/>
  <c r="G6" i="1"/>
  <c r="F6" i="1"/>
  <c r="E6" i="1"/>
  <c r="D6" i="1"/>
  <c r="C6" i="1"/>
  <c r="B6" i="1"/>
  <c r="A6" i="1"/>
  <c r="O5" i="1"/>
  <c r="N5" i="1"/>
  <c r="M5" i="1"/>
  <c r="L5" i="1"/>
  <c r="K5" i="1"/>
  <c r="J5" i="1"/>
  <c r="I5" i="1"/>
  <c r="H5" i="1"/>
  <c r="G5" i="1"/>
  <c r="F5" i="1"/>
  <c r="E5" i="1"/>
  <c r="D5" i="1"/>
  <c r="C5" i="1"/>
  <c r="B5" i="1"/>
  <c r="A5" i="1"/>
  <c r="O4" i="1"/>
  <c r="N4" i="1"/>
  <c r="M4" i="1"/>
  <c r="L4" i="1"/>
  <c r="K4" i="1"/>
  <c r="J4" i="1"/>
  <c r="I4" i="1"/>
  <c r="H4" i="1"/>
  <c r="G4" i="1"/>
  <c r="E4" i="1"/>
  <c r="D4" i="1"/>
  <c r="C4" i="1"/>
  <c r="B4" i="1"/>
  <c r="A4" i="1"/>
  <c r="O3" i="1"/>
  <c r="N3" i="1"/>
  <c r="M3" i="1"/>
  <c r="L3" i="1"/>
  <c r="K3" i="1"/>
  <c r="J3" i="1"/>
  <c r="I3" i="1"/>
  <c r="H3" i="1"/>
  <c r="G3" i="1"/>
  <c r="F3" i="1"/>
  <c r="E3" i="1"/>
  <c r="D3" i="1"/>
  <c r="C3" i="1"/>
  <c r="B3" i="1"/>
  <c r="A3" i="1"/>
  <c r="O2" i="1"/>
  <c r="N2" i="1"/>
  <c r="M2" i="1"/>
  <c r="L2" i="1"/>
  <c r="K2" i="1"/>
  <c r="J2" i="1"/>
  <c r="I2" i="1"/>
  <c r="H2" i="1"/>
  <c r="G2" i="1"/>
  <c r="F2" i="1"/>
  <c r="E2" i="1"/>
  <c r="D2" i="1"/>
  <c r="C2" i="1"/>
  <c r="B2" i="1"/>
  <c r="A2" i="1"/>
</calcChain>
</file>

<file path=xl/sharedStrings.xml><?xml version="1.0" encoding="utf-8"?>
<sst xmlns="http://schemas.openxmlformats.org/spreadsheetml/2006/main" count="15" uniqueCount="15">
  <si>
    <t>Ministère porteur</t>
  </si>
  <si>
    <t>Ministère nom complet</t>
  </si>
  <si>
    <t>Nom du projet</t>
  </si>
  <si>
    <t>Projet interministériel</t>
  </si>
  <si>
    <t>Description et objectifs du projet</t>
  </si>
  <si>
    <t>En savoir plus sur le projet</t>
  </si>
  <si>
    <t>Début</t>
  </si>
  <si>
    <t>Durée prévisionnelle en année</t>
  </si>
  <si>
    <t>Phase du projet en cours</t>
  </si>
  <si>
    <t>Coût estimé</t>
  </si>
  <si>
    <t>Coût estimé par tranche</t>
  </si>
  <si>
    <t>Zone fonctionnelle</t>
  </si>
  <si>
    <t>Financement [programme(s)]</t>
  </si>
  <si>
    <t>Lien vers les Projets Annuels de Performances</t>
  </si>
  <si>
    <t>Date de publication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</si>
</sst>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 _€_-;\-* #,##0.00\ _€_-;_-* &quot;-&quot;??\ _€_-;_-@_-"/>
    <numFmt numFmtId="164" formatCode="yyyy\-mm\-dd"/>
    <numFmt numFmtId="165" formatCode="#,##0.0"/>
    <numFmt numFmtId="166" formatCode="0.0"/>
    <numFmt numFmtId="167" formatCode="\ #,##0.00\ [$€]\ ;\-#,##0.00\ [$€]\ ;&quot; -&quot;00\ [$€]\ ;@\ "/>
    <numFmt numFmtId="168" formatCode="_-* #,##0.00\ _€_-;\-* #,##0.00\ _€_-;_-* \-??\ _€_-;_-@_-"/>
    <numFmt numFmtId="169" formatCode="&quot; &quot;#,##0.00&quot;   &quot;;&quot;-&quot;#,##0.00&quot;   &quot;;&quot; -&quot;00&quot;   &quot;;@&quot; &quot;"/>
    <numFmt numFmtId="170" formatCode="\ #,##0.00&quot;   &quot;;\-#,##0.00&quot;   &quot;;&quot; -&quot;00&quot;   &quot;;@\ "/>
    <numFmt numFmtId="171" formatCode="&quot; &quot;#,##0.00&quot; &quot;;&quot; (&quot;#,##0.00&quot;)&quot;;&quot; -&quot;00&quot; &quot;;@&quot; &quot;"/>
    <numFmt numFmtId="172" formatCode="&quot; &quot;#,##0.00&quot; &quot;;&quot; (&quot;#,##0.00&quot;)&quot;;&quot; -&quot;00&quot; &quot;;&quot; &quot;@&quot; &quot;"/>
    <numFmt numFmtId="173" formatCode="\ #,##0.00\ ;&quot; (&quot;#,##0.00\);&quot; -&quot;00\ ;@\ "/>
    <numFmt numFmtId="174" formatCode="&quot; &quot;#,##0.00&quot;   &quot;;&quot;-&quot;#,##0.00&quot;   &quot;;&quot; -&quot;00&quot;   &quot;;&quot; &quot;@&quot; &quot;"/>
    <numFmt numFmtId="175" formatCode="_(* #,##0.00_);_(* \(#,##0.00\);_(* \-??_);_(@_)"/>
    <numFmt numFmtId="176" formatCode="#,##0.00&quot; &quot;[$€-40C];[Red]&quot;-&quot;#,##0.00&quot; &quot;[$€-40C]"/>
  </numFmts>
  <fonts count="5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theme="0"/>
      <name val="Calibri"/>
      <family val="2"/>
      <scheme val="minor"/>
    </font>
    <font>
      <i/>
      <sz val="11"/>
      <color rgb="FF7F7F7F"/>
      <name val="Calibri"/>
      <family val="2"/>
      <scheme val="minor"/>
    </font>
    <font>
      <sz val="11"/>
      <name val="Calibri"/>
      <family val="2"/>
      <scheme val="minor"/>
    </font>
    <font>
      <sz val="10"/>
      <color rgb="FF000000"/>
      <name val="Arial1"/>
    </font>
    <font>
      <sz val="11"/>
      <color indexed="8"/>
      <name val="Calibri"/>
      <family val="2"/>
    </font>
    <font>
      <sz val="11"/>
      <color indexed="13"/>
      <name val="Calibri"/>
      <family val="2"/>
    </font>
    <font>
      <sz val="11"/>
      <color indexed="10"/>
      <name val="Calibri"/>
      <family val="2"/>
    </font>
    <font>
      <sz val="11"/>
      <color rgb="FF000000"/>
      <name val="Calibri"/>
      <family val="2"/>
    </font>
    <font>
      <b/>
      <sz val="11"/>
      <color indexed="9"/>
      <name val="Calibri"/>
      <family val="2"/>
    </font>
    <font>
      <b/>
      <sz val="11"/>
      <color rgb="FFFFFFFF"/>
      <name val="Calibri"/>
      <family val="2"/>
    </font>
    <font>
      <sz val="11"/>
      <color rgb="FFFF0000"/>
      <name val="Calibri"/>
      <family val="2"/>
    </font>
    <font>
      <sz val="11"/>
      <color rgb="FFFFFF00"/>
      <name val="Calibri"/>
      <family val="2"/>
    </font>
    <font>
      <sz val="11"/>
      <color rgb="FF00B050"/>
      <name val="Calibri"/>
      <family val="2"/>
    </font>
    <font>
      <i/>
      <sz val="11"/>
      <color rgb="FFFF0000"/>
      <name val="Calibri"/>
      <family val="2"/>
    </font>
    <font>
      <i/>
      <sz val="11"/>
      <color rgb="FFE26B0A"/>
      <name val="Calibri"/>
      <family val="2"/>
    </font>
    <font>
      <sz val="11"/>
      <color indexed="53"/>
      <name val="Calibri"/>
      <family val="2"/>
    </font>
    <font>
      <sz val="11"/>
      <color indexed="11"/>
      <name val="Calibri"/>
      <family val="2"/>
    </font>
    <font>
      <sz val="11"/>
      <color indexed="59"/>
      <name val="Calibri"/>
      <family val="2"/>
    </font>
    <font>
      <sz val="11"/>
      <color indexed="52"/>
      <name val="Calibri"/>
      <family val="2"/>
    </font>
    <font>
      <i/>
      <sz val="11"/>
      <color indexed="10"/>
      <name val="Calibri"/>
      <family val="2"/>
    </font>
    <font>
      <i/>
      <sz val="11"/>
      <color indexed="53"/>
      <name val="Calibri"/>
      <family val="2"/>
    </font>
    <font>
      <b/>
      <sz val="20"/>
      <color indexed="8"/>
      <name val="Wingdings"/>
      <charset val="2"/>
    </font>
    <font>
      <b/>
      <sz val="20"/>
      <color rgb="FF000000"/>
      <name val="Wingdings"/>
      <charset val="2"/>
    </font>
    <font>
      <b/>
      <i/>
      <sz val="16"/>
      <color rgb="FF000000"/>
      <name val="Calibri"/>
      <family val="2"/>
    </font>
    <font>
      <u/>
      <sz val="11"/>
      <color indexed="12"/>
      <name val="Calibri"/>
      <family val="2"/>
    </font>
    <font>
      <u/>
      <sz val="11"/>
      <color rgb="FF0000FF"/>
      <name val="Calibri"/>
      <family val="2"/>
    </font>
    <font>
      <u/>
      <sz val="8.8000000000000007"/>
      <color indexed="12"/>
      <name val="Calibri"/>
      <family val="2"/>
    </font>
    <font>
      <u/>
      <sz val="11"/>
      <color rgb="FF0563C1"/>
      <name val="Calibri"/>
      <family val="2"/>
    </font>
    <font>
      <u/>
      <sz val="11"/>
      <color theme="10"/>
      <name val="Calibri"/>
      <family val="2"/>
    </font>
    <font>
      <sz val="11"/>
      <color rgb="FF000000"/>
      <name val="Calibri"/>
      <family val="2"/>
      <charset val="1"/>
    </font>
    <font>
      <sz val="11"/>
      <color rgb="FF800000"/>
      <name val="Calibri"/>
      <family val="2"/>
    </font>
    <font>
      <sz val="10"/>
      <color indexed="8"/>
      <name val="Arial"/>
      <family val="2"/>
    </font>
    <font>
      <sz val="9"/>
      <color rgb="FFFFFFFF"/>
      <name val="Geneva"/>
    </font>
    <font>
      <sz val="10"/>
      <name val="Arial"/>
      <family val="2"/>
    </font>
    <font>
      <sz val="10"/>
      <color rgb="FF000000"/>
      <name val="Arial"/>
      <family val="2"/>
    </font>
    <font>
      <b/>
      <i/>
      <u/>
      <sz val="11"/>
      <color rgb="FF000000"/>
      <name val="Calibri"/>
      <family val="2"/>
    </font>
    <font>
      <sz val="11"/>
      <color indexed="12"/>
      <name val="Calibri"/>
      <family val="2"/>
    </font>
    <font>
      <sz val="11"/>
      <color rgb="FF00AE00"/>
      <name val="Calibri"/>
      <family val="2"/>
    </font>
    <font>
      <sz val="11"/>
      <color rgb="FF008000"/>
      <name val="Calibri"/>
      <family val="2"/>
    </font>
    <font>
      <sz val="11"/>
      <color rgb="FF333300"/>
      <name val="Calibri"/>
      <family val="2"/>
    </font>
    <font>
      <sz val="11"/>
      <color rgb="FF0000FF"/>
      <name val="Calibri"/>
      <family val="2"/>
    </font>
    <font>
      <sz val="11"/>
      <color rgb="FF333300"/>
      <name val="Calibri"/>
      <family val="2"/>
      <charset val="1"/>
    </font>
    <font>
      <b/>
      <sz val="18"/>
      <color indexed="62"/>
      <name val="Cambria"/>
      <family val="2"/>
    </font>
    <font>
      <b/>
      <sz val="18"/>
      <color rgb="FF003366"/>
      <name val="Cambria"/>
      <family val="1"/>
    </font>
    <font>
      <sz val="11"/>
      <color indexed="32"/>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bgColor indexed="64"/>
      </patternFill>
    </fill>
    <fill>
      <patternFill patternType="solid">
        <fgColor indexed="11"/>
        <bgColor indexed="21"/>
      </patternFill>
    </fill>
    <fill>
      <patternFill patternType="solid">
        <fgColor indexed="13"/>
        <bgColor indexed="26"/>
      </patternFill>
    </fill>
    <fill>
      <patternFill patternType="solid">
        <fgColor indexed="10"/>
        <bgColor indexed="37"/>
      </patternFill>
    </fill>
    <fill>
      <patternFill patternType="solid">
        <fgColor rgb="FFFF0000"/>
        <bgColor rgb="FFFF0000"/>
      </patternFill>
    </fill>
    <fill>
      <patternFill patternType="solid">
        <fgColor indexed="59"/>
        <bgColor indexed="19"/>
      </patternFill>
    </fill>
    <fill>
      <patternFill patternType="solid">
        <fgColor indexed="32"/>
        <bgColor indexed="11"/>
      </patternFill>
    </fill>
    <fill>
      <patternFill patternType="solid">
        <fgColor rgb="FFE26B0A"/>
        <bgColor rgb="FFE26B0A"/>
      </patternFill>
    </fill>
    <fill>
      <patternFill patternType="solid">
        <fgColor rgb="FF00B050"/>
        <bgColor rgb="FF00B050"/>
      </patternFill>
    </fill>
    <fill>
      <patternFill patternType="solid">
        <fgColor rgb="FFC4BD97"/>
        <bgColor rgb="FFC4BD97"/>
      </patternFill>
    </fill>
    <fill>
      <patternFill patternType="solid">
        <fgColor rgb="FFFFFF00"/>
        <bgColor rgb="FFFFFF00"/>
      </patternFill>
    </fill>
    <fill>
      <patternFill patternType="solid">
        <fgColor rgb="FFFF9900"/>
        <bgColor rgb="FFFF9900"/>
      </patternFill>
    </fill>
    <fill>
      <patternFill patternType="solid">
        <fgColor indexed="39"/>
        <bgColor indexed="35"/>
      </patternFill>
    </fill>
    <fill>
      <patternFill patternType="solid">
        <fgColor indexed="36"/>
        <bgColor indexed="52"/>
      </patternFill>
    </fill>
    <fill>
      <patternFill patternType="solid">
        <fgColor indexed="13"/>
        <bgColor indexed="34"/>
      </patternFill>
    </fill>
    <fill>
      <patternFill patternType="solid">
        <fgColor indexed="53"/>
        <bgColor indexed="52"/>
      </patternFill>
    </fill>
    <fill>
      <patternFill patternType="solid">
        <fgColor indexed="11"/>
        <bgColor indexed="32"/>
      </patternFill>
    </fill>
    <fill>
      <patternFill patternType="solid">
        <fgColor indexed="52"/>
        <bgColor indexed="51"/>
      </patternFill>
    </fill>
    <fill>
      <patternFill patternType="solid">
        <fgColor indexed="10"/>
        <bgColor indexed="20"/>
      </patternFill>
    </fill>
    <fill>
      <patternFill patternType="solid">
        <fgColor rgb="FFFF420E"/>
        <bgColor rgb="FFFF420E"/>
      </patternFill>
    </fill>
    <fill>
      <patternFill patternType="solid">
        <fgColor indexed="52"/>
        <bgColor indexed="53"/>
      </patternFill>
    </fill>
    <fill>
      <patternFill patternType="solid">
        <fgColor indexed="10"/>
        <bgColor indexed="60"/>
      </patternFill>
    </fill>
    <fill>
      <patternFill patternType="solid">
        <fgColor indexed="21"/>
        <bgColor indexed="57"/>
      </patternFill>
    </fill>
    <fill>
      <patternFill patternType="solid">
        <fgColor rgb="FFCCCCFF"/>
        <bgColor rgb="FFCCCCFF"/>
      </patternFill>
    </fill>
    <fill>
      <patternFill patternType="solid">
        <fgColor indexed="13"/>
        <bgColor indexed="51"/>
      </patternFill>
    </fill>
    <fill>
      <patternFill patternType="solid">
        <fgColor indexed="12"/>
        <bgColor indexed="39"/>
      </patternFill>
    </fill>
    <fill>
      <patternFill patternType="solid">
        <fgColor rgb="FF00AE00"/>
        <bgColor rgb="FF00B050"/>
      </patternFill>
    </fill>
    <fill>
      <patternFill patternType="solid">
        <fgColor rgb="FF008000"/>
        <bgColor rgb="FF008080"/>
      </patternFill>
    </fill>
    <fill>
      <patternFill patternType="solid">
        <fgColor rgb="FF333300"/>
        <bgColor rgb="FF4C4C4C"/>
      </patternFill>
    </fill>
    <fill>
      <patternFill patternType="solid">
        <fgColor rgb="FF333300"/>
        <bgColor rgb="FF003366"/>
      </patternFill>
    </fill>
    <fill>
      <patternFill patternType="solid">
        <fgColor rgb="FF0000FF"/>
        <bgColor rgb="FF0000CC"/>
      </patternFill>
    </fill>
    <fill>
      <patternFill patternType="solid">
        <fgColor rgb="FFFF0000"/>
        <bgColor rgb="FFC20001"/>
      </patternFill>
    </fill>
    <fill>
      <patternFill patternType="solid">
        <fgColor rgb="FF00B050"/>
        <bgColor rgb="FF339966"/>
      </patternFill>
    </fill>
    <fill>
      <patternFill patternType="solid">
        <fgColor rgb="FFFF0000"/>
        <bgColor rgb="FFC30002"/>
      </patternFill>
    </fill>
    <fill>
      <patternFill patternType="solid">
        <fgColor rgb="FF333300"/>
        <bgColor rgb="FF404040"/>
      </patternFill>
    </fill>
    <fill>
      <patternFill patternType="solid">
        <fgColor indexed="32"/>
        <bgColor indexed="19"/>
      </patternFill>
    </fill>
  </fills>
  <borders count="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hair">
        <color indexed="8"/>
      </bottom>
      <diagonal/>
    </border>
    <border>
      <left/>
      <right/>
      <top/>
      <bottom style="thin">
        <color indexed="8"/>
      </bottom>
      <diagonal/>
    </border>
  </borders>
  <cellStyleXfs count="453">
    <xf numFmtId="0" fontId="0" fillId="0" borderId="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13" fillId="0" borderId="0" applyNumberFormat="0" applyBorder="0" applyProtection="0"/>
    <xf numFmtId="0" fontId="7" fillId="3" borderId="0" applyNumberFormat="0" applyBorder="0" applyAlignment="0" applyProtection="0"/>
    <xf numFmtId="0" fontId="14" fillId="8" borderId="0" applyBorder="0" applyProtection="0">
      <alignment horizontal="center" vertical="center"/>
    </xf>
    <xf numFmtId="0" fontId="14" fillId="8" borderId="0" applyBorder="0" applyProtection="0">
      <alignment horizontal="center" vertical="center"/>
    </xf>
    <xf numFmtId="0" fontId="14" fillId="8" borderId="0" applyBorder="0" applyProtection="0">
      <alignment horizontal="center" vertical="center"/>
    </xf>
    <xf numFmtId="0" fontId="14" fillId="8" borderId="0" applyBorder="0" applyProtection="0">
      <alignment horizontal="center" vertical="center"/>
    </xf>
    <xf numFmtId="0" fontId="15" fillId="9" borderId="0" applyBorder="0" applyProtection="0"/>
    <xf numFmtId="0" fontId="16" fillId="10" borderId="0" applyBorder="0" applyProtection="0"/>
    <xf numFmtId="0" fontId="14" fillId="8" borderId="0" applyBorder="0" applyProtection="0">
      <alignment horizontal="center" vertical="center"/>
    </xf>
    <xf numFmtId="0" fontId="14" fillId="8" borderId="0" applyBorder="0" applyProtection="0">
      <alignment horizontal="center" vertical="center"/>
    </xf>
    <xf numFmtId="0" fontId="17" fillId="11" borderId="0" applyNumberFormat="0" applyBorder="0" applyAlignment="0" applyProtection="0"/>
    <xf numFmtId="9" fontId="18" fillId="12" borderId="0" applyBorder="0" applyProtection="0"/>
    <xf numFmtId="9" fontId="18" fillId="13" borderId="0" applyBorder="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23" fillId="0" borderId="0" applyNumberFormat="0" applyFill="0" applyBorder="0" applyAlignment="0" applyProtection="0"/>
    <xf numFmtId="0" fontId="14" fillId="12" borderId="0" applyBorder="0" applyProtection="0"/>
    <xf numFmtId="0" fontId="14" fillId="12" borderId="0" applyBorder="0" applyProtection="0"/>
    <xf numFmtId="0" fontId="14" fillId="12" borderId="0" applyBorder="0" applyProtection="0"/>
    <xf numFmtId="0" fontId="14" fillId="13" borderId="0" applyBorder="0" applyProtection="0"/>
    <xf numFmtId="0" fontId="14" fillId="13" borderId="0" applyBorder="0" applyProtection="0"/>
    <xf numFmtId="0" fontId="14" fillId="13" borderId="0" applyBorder="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24" fillId="0" borderId="0" applyNumberFormat="0" applyFill="0" applyBorder="0" applyAlignment="0" applyProtection="0"/>
    <xf numFmtId="0" fontId="14" fillId="9" borderId="0" applyBorder="0" applyProtection="0"/>
    <xf numFmtId="0" fontId="14" fillId="9" borderId="0" applyBorder="0" applyProtection="0"/>
    <xf numFmtId="0" fontId="14" fillId="9" borderId="0" applyBorder="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17" fillId="15" borderId="0" applyNumberFormat="0" applyFont="0" applyBorder="0" applyAlignment="0" applyProtection="0"/>
    <xf numFmtId="0" fontId="17" fillId="11" borderId="0" applyNumberFormat="0" applyFont="0" applyBorder="0" applyAlignment="0" applyProtection="0"/>
    <xf numFmtId="0" fontId="17" fillId="17" borderId="0" applyNumberFormat="0" applyFont="0" applyBorder="0" applyAlignment="0" applyProtection="0"/>
    <xf numFmtId="0" fontId="17" fillId="18" borderId="0" applyNumberFormat="0" applyFont="0" applyBorder="0" applyAlignment="0" applyProtection="0"/>
    <xf numFmtId="9" fontId="19" fillId="15" borderId="0" applyBorder="0" applyAlignment="0" applyProtection="0"/>
    <xf numFmtId="0" fontId="23" fillId="0" borderId="0" applyNumberFormat="0" applyFill="0" applyBorder="0" applyAlignment="0" applyProtection="0"/>
    <xf numFmtId="0" fontId="14" fillId="19" borderId="0" applyBorder="0" applyProtection="0"/>
    <xf numFmtId="0" fontId="14" fillId="19" borderId="0" applyBorder="0" applyProtection="0"/>
    <xf numFmtId="0" fontId="14" fillId="19" borderId="0" applyBorder="0" applyProtection="0"/>
    <xf numFmtId="0" fontId="14" fillId="20" borderId="0" applyBorder="0" applyProtection="0"/>
    <xf numFmtId="0" fontId="14" fillId="20" borderId="0" applyBorder="0" applyProtection="0"/>
    <xf numFmtId="0" fontId="14" fillId="20" borderId="0" applyBorder="0" applyProtection="0"/>
    <xf numFmtId="9" fontId="19" fillId="11" borderId="0" applyBorder="0" applyAlignment="0" applyProtection="0"/>
    <xf numFmtId="9" fontId="19" fillId="14" borderId="0" applyBorder="0" applyAlignment="0" applyProtection="0"/>
    <xf numFmtId="0" fontId="22" fillId="15" borderId="0" applyNumberFormat="0" applyBorder="0" applyAlignment="0" applyProtection="0"/>
    <xf numFmtId="0" fontId="21" fillId="17" borderId="0" applyNumberFormat="0" applyBorder="0" applyAlignment="0" applyProtection="0"/>
    <xf numFmtId="0" fontId="20" fillId="11" borderId="0" applyNumberFormat="0" applyBorder="0" applyAlignment="0" applyProtection="0"/>
    <xf numFmtId="0" fontId="17" fillId="15" borderId="0" applyNumberFormat="0" applyBorder="0" applyAlignment="0" applyProtection="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9" fillId="15" borderId="0" applyBorder="0" applyAlignment="0" applyProtection="0"/>
    <xf numFmtId="0" fontId="24" fillId="0" borderId="0" applyNumberFormat="0" applyFill="0" applyBorder="0" applyAlignment="0" applyProtection="0"/>
    <xf numFmtId="0" fontId="14" fillId="10" borderId="0" applyBorder="0" applyProtection="0"/>
    <xf numFmtId="0" fontId="14" fillId="10" borderId="0" applyBorder="0" applyProtection="0"/>
    <xf numFmtId="0" fontId="14" fillId="10" borderId="0" applyBorder="0" applyProtection="0"/>
    <xf numFmtId="9" fontId="19" fillId="11" borderId="0" applyBorder="0" applyAlignment="0" applyProtection="0"/>
    <xf numFmtId="9" fontId="19" fillId="14" borderId="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9" fontId="19" fillId="11" borderId="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Font="0" applyBorder="0" applyAlignment="0" applyProtection="0"/>
    <xf numFmtId="0" fontId="17" fillId="17" borderId="0" applyNumberFormat="0" applyFont="0" applyBorder="0" applyAlignment="0" applyProtection="0"/>
    <xf numFmtId="0" fontId="17" fillId="18" borderId="0" applyNumberFormat="0" applyFont="0" applyBorder="0" applyAlignment="0" applyProtection="0"/>
    <xf numFmtId="0" fontId="17" fillId="11" borderId="0" applyNumberFormat="0" applyFon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23" fillId="0" borderId="0"/>
    <xf numFmtId="0" fontId="24" fillId="0" borderId="0"/>
    <xf numFmtId="0" fontId="23" fillId="0" borderId="0"/>
    <xf numFmtId="0" fontId="24" fillId="0" borderId="0"/>
    <xf numFmtId="9" fontId="19" fillId="11" borderId="0"/>
    <xf numFmtId="9" fontId="19" fillId="14" borderId="0"/>
    <xf numFmtId="9" fontId="19" fillId="15" borderId="0"/>
    <xf numFmtId="0" fontId="17" fillId="16" borderId="0"/>
    <xf numFmtId="9" fontId="19" fillId="14" borderId="0" applyBorder="0" applyAlignment="0" applyProtection="0"/>
    <xf numFmtId="0" fontId="17" fillId="15" borderId="0"/>
    <xf numFmtId="0" fontId="17" fillId="17" borderId="0"/>
    <xf numFmtId="0" fontId="17" fillId="18" borderId="0"/>
    <xf numFmtId="0" fontId="17" fillId="11" borderId="0"/>
    <xf numFmtId="0" fontId="20" fillId="11" borderId="0"/>
    <xf numFmtId="0" fontId="21" fillId="17" borderId="0"/>
    <xf numFmtId="0" fontId="22" fillId="15" borderId="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7" fillId="15" borderId="0" applyNumberFormat="0" applyFont="0" applyBorder="0" applyAlignment="0" applyProtection="0"/>
    <xf numFmtId="0" fontId="17" fillId="11" borderId="0" applyNumberFormat="0" applyFont="0" applyBorder="0" applyAlignment="0" applyProtection="0"/>
    <xf numFmtId="0" fontId="17" fillId="17" borderId="0" applyNumberFormat="0" applyFont="0" applyBorder="0" applyAlignment="0" applyProtection="0"/>
    <xf numFmtId="0" fontId="17" fillId="18" borderId="0" applyNumberFormat="0" applyFon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4" fillId="21" borderId="0" applyBorder="0" applyProtection="0">
      <alignment horizontal="center" vertical="center"/>
    </xf>
    <xf numFmtId="0" fontId="14" fillId="21" borderId="0" applyBorder="0" applyProtection="0">
      <alignment horizontal="center" vertical="center"/>
    </xf>
    <xf numFmtId="0" fontId="14" fillId="21" borderId="0" applyBorder="0" applyProtection="0">
      <alignment horizontal="center" vertical="center"/>
    </xf>
    <xf numFmtId="0" fontId="14" fillId="21" borderId="0" applyBorder="0" applyProtection="0">
      <alignment horizontal="center" vertical="center"/>
    </xf>
    <xf numFmtId="0" fontId="25" fillId="22" borderId="6" applyProtection="0"/>
    <xf numFmtId="0" fontId="25" fillId="22" borderId="6" applyProtection="0"/>
    <xf numFmtId="0" fontId="26" fillId="23" borderId="0" applyBorder="0" applyProtection="0"/>
    <xf numFmtId="0" fontId="14" fillId="21" borderId="0" applyBorder="0" applyProtection="0">
      <alignment horizontal="center" vertical="center"/>
    </xf>
    <xf numFmtId="0" fontId="14" fillId="21" borderId="0" applyBorder="0" applyProtection="0">
      <alignment horizontal="center" vertical="center"/>
    </xf>
    <xf numFmtId="0" fontId="17" fillId="18" borderId="0" applyNumberFormat="0" applyBorder="0" applyAlignment="0" applyProtection="0"/>
    <xf numFmtId="0" fontId="17" fillId="15" borderId="0" applyNumberFormat="0" applyBorder="0" applyAlignment="0" applyProtection="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23" fillId="0" borderId="0" applyNumberFormat="0" applyBorder="0" applyAlignment="0" applyProtection="0"/>
    <xf numFmtId="0" fontId="24" fillId="0" borderId="0" applyNumberFormat="0" applyBorder="0" applyAlignment="0" applyProtection="0"/>
    <xf numFmtId="0" fontId="17" fillId="15"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7" fillId="15" borderId="0" applyNumberFormat="0" applyBorder="0" applyAlignment="0" applyProtection="0"/>
    <xf numFmtId="9" fontId="19" fillId="15" borderId="0" applyBorder="0" applyAlignment="0" applyProtection="0"/>
    <xf numFmtId="9" fontId="19" fillId="11" borderId="0" applyBorder="0" applyAlignment="0" applyProtection="0"/>
    <xf numFmtId="9" fontId="19" fillId="14" borderId="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17" fillId="15" borderId="0" applyNumberFormat="0" applyBorder="0" applyAlignment="0" applyProtection="0"/>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4" fillId="24" borderId="0" applyBorder="0" applyProtection="0">
      <alignment horizontal="center" vertical="center"/>
    </xf>
    <xf numFmtId="0" fontId="16" fillId="25" borderId="0" applyBorder="0" applyProtection="0"/>
    <xf numFmtId="0" fontId="17" fillId="18" borderId="0" applyNumberFormat="0" applyBorder="0" applyProtection="0">
      <alignment horizontal="center" vertical="center"/>
    </xf>
    <xf numFmtId="0" fontId="17" fillId="18" borderId="0">
      <alignment horizontal="center" vertical="center"/>
    </xf>
    <xf numFmtId="0" fontId="17" fillId="18" borderId="0" applyNumberFormat="0" applyFont="0" applyBorder="0" applyProtection="0">
      <alignment horizontal="center" vertical="center"/>
    </xf>
    <xf numFmtId="0" fontId="17" fillId="26" borderId="0" applyNumberFormat="0" applyFont="0" applyBorder="0" applyProtection="0">
      <alignment horizontal="center" vertical="center"/>
    </xf>
    <xf numFmtId="0" fontId="14" fillId="27" borderId="0" applyBorder="0" applyProtection="0">
      <alignment horizontal="center" vertical="center"/>
    </xf>
    <xf numFmtId="0" fontId="14" fillId="27" borderId="0" applyBorder="0" applyProtection="0">
      <alignment horizontal="center" vertical="center"/>
    </xf>
    <xf numFmtId="0" fontId="14" fillId="27" borderId="0" applyBorder="0" applyProtection="0">
      <alignment horizontal="center" vertical="center"/>
    </xf>
    <xf numFmtId="0" fontId="17" fillId="26" borderId="0">
      <alignment horizontal="center" vertical="center"/>
    </xf>
    <xf numFmtId="9" fontId="19" fillId="15" borderId="0" applyBorder="0" applyAlignment="0" applyProtection="0"/>
    <xf numFmtId="9" fontId="19" fillId="11" borderId="0" applyBorder="0" applyAlignment="0" applyProtection="0"/>
    <xf numFmtId="9" fontId="19" fillId="14" borderId="0" applyBorder="0" applyAlignment="0" applyProtection="0"/>
    <xf numFmtId="9" fontId="19" fillId="11" borderId="0" applyBorder="0" applyAlignment="0" applyProtection="0"/>
    <xf numFmtId="9" fontId="19" fillId="14" borderId="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17" fillId="15" borderId="0" applyNumberFormat="0" applyBorder="0" applyAlignment="0" applyProtection="0"/>
    <xf numFmtId="9" fontId="19" fillId="15" borderId="0" applyBorder="0" applyAlignment="0" applyProtection="0"/>
    <xf numFmtId="0" fontId="14" fillId="28" borderId="0" applyBorder="0" applyProtection="0">
      <alignment horizontal="center" vertical="center"/>
    </xf>
    <xf numFmtId="0" fontId="14" fillId="28" borderId="0" applyBorder="0" applyProtection="0">
      <alignment horizontal="center" vertical="center"/>
    </xf>
    <xf numFmtId="0" fontId="14" fillId="28" borderId="0" applyBorder="0" applyProtection="0">
      <alignment horizontal="center" vertical="center"/>
    </xf>
    <xf numFmtId="0" fontId="14" fillId="28" borderId="0" applyBorder="0" applyProtection="0">
      <alignment horizontal="center" vertical="center"/>
    </xf>
    <xf numFmtId="0" fontId="27" fillId="12" borderId="0" applyBorder="0" applyProtection="0"/>
    <xf numFmtId="0" fontId="28" fillId="27" borderId="6" applyProtection="0"/>
    <xf numFmtId="0" fontId="28" fillId="27" borderId="6" applyProtection="0"/>
    <xf numFmtId="0" fontId="14" fillId="28" borderId="0" applyBorder="0" applyProtection="0">
      <alignment horizontal="center" vertical="center"/>
    </xf>
    <xf numFmtId="0" fontId="14" fillId="28" borderId="0" applyBorder="0" applyProtection="0">
      <alignment horizontal="center" vertical="center"/>
    </xf>
    <xf numFmtId="9" fontId="19" fillId="11" borderId="0" applyBorder="0" applyAlignment="0" applyProtection="0"/>
    <xf numFmtId="9" fontId="19" fillId="14" borderId="0" applyBorder="0" applyAlignment="0" applyProtection="0"/>
    <xf numFmtId="9" fontId="19" fillId="11" borderId="0"/>
    <xf numFmtId="9" fontId="19" fillId="14" borderId="0"/>
    <xf numFmtId="9" fontId="19" fillId="14" borderId="0" applyBorder="0" applyAlignment="0" applyProtection="0"/>
    <xf numFmtId="0" fontId="23" fillId="0" borderId="0"/>
    <xf numFmtId="0" fontId="24" fillId="0" borderId="0"/>
    <xf numFmtId="0" fontId="17" fillId="17" borderId="0"/>
    <xf numFmtId="0" fontId="17" fillId="18" borderId="0"/>
    <xf numFmtId="0" fontId="17" fillId="11" borderId="0"/>
    <xf numFmtId="0" fontId="14" fillId="29" borderId="0" applyBorder="0" applyProtection="0">
      <alignment horizontal="center" vertical="center"/>
    </xf>
    <xf numFmtId="0" fontId="14" fillId="29" borderId="0" applyBorder="0" applyProtection="0">
      <alignment horizontal="center" vertical="center"/>
    </xf>
    <xf numFmtId="0" fontId="14" fillId="29" borderId="0" applyBorder="0" applyProtection="0">
      <alignment horizontal="center" vertical="center"/>
    </xf>
    <xf numFmtId="0" fontId="14" fillId="29" borderId="0" applyBorder="0" applyProtection="0">
      <alignment horizontal="center" vertical="center"/>
    </xf>
    <xf numFmtId="0" fontId="25" fillId="22" borderId="0" applyBorder="0" applyProtection="0"/>
    <xf numFmtId="0" fontId="15" fillId="9" borderId="0" applyBorder="0" applyProtection="0"/>
    <xf numFmtId="0" fontId="14" fillId="29" borderId="0" applyBorder="0" applyProtection="0">
      <alignment horizontal="center" vertical="center"/>
    </xf>
    <xf numFmtId="0" fontId="14" fillId="29" borderId="0" applyBorder="0" applyProtection="0">
      <alignment horizontal="center" vertical="center"/>
    </xf>
    <xf numFmtId="0" fontId="17" fillId="15" borderId="0"/>
    <xf numFmtId="9" fontId="19" fillId="15" borderId="0"/>
    <xf numFmtId="9" fontId="19" fillId="11" borderId="0"/>
    <xf numFmtId="9" fontId="19" fillId="14"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0" fontId="14" fillId="0" borderId="0" applyBorder="0" applyProtection="0"/>
    <xf numFmtId="0" fontId="17" fillId="0" borderId="0" applyNumberFormat="0" applyFont="0" applyFill="0" applyBorder="0" applyAlignment="0" applyProtection="0"/>
    <xf numFmtId="0" fontId="29" fillId="0" borderId="0" applyBorder="0" applyProtection="0"/>
    <xf numFmtId="0" fontId="14" fillId="0" borderId="0" applyBorder="0" applyProtection="0"/>
    <xf numFmtId="0" fontId="14" fillId="0" borderId="0" applyBorder="0" applyProtection="0"/>
    <xf numFmtId="9" fontId="19" fillId="15" borderId="0" applyBorder="0" applyAlignment="0" applyProtection="0"/>
    <xf numFmtId="0" fontId="17" fillId="16" borderId="0" applyNumberFormat="0" applyFon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0" fontId="17" fillId="15" borderId="0" applyNumberFormat="0" applyBorder="0" applyAlignment="0" applyProtection="0"/>
    <xf numFmtId="0" fontId="30" fillId="0" borderId="0" applyBorder="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17" fillId="17" borderId="0" applyNumberFormat="0" applyBorder="0" applyAlignment="0" applyProtection="0"/>
    <xf numFmtId="9" fontId="18" fillId="10" borderId="0" applyBorder="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9" fontId="19" fillId="14" borderId="0" applyBorder="0" applyAlignment="0" applyProtection="0"/>
    <xf numFmtId="9" fontId="19" fillId="15" borderId="0" applyBorder="0" applyAlignment="0" applyProtection="0"/>
    <xf numFmtId="0" fontId="17" fillId="16" borderId="0" applyNumberFormat="0" applyFont="0" applyBorder="0" applyAlignment="0" applyProtection="0"/>
    <xf numFmtId="0" fontId="17" fillId="15"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9" fontId="18" fillId="22" borderId="0" applyBorder="0" applyProtection="0"/>
    <xf numFmtId="0" fontId="17" fillId="18" borderId="0" applyNumberFormat="0" applyBorder="0" applyAlignment="0" applyProtection="0"/>
    <xf numFmtId="0" fontId="17" fillId="11" borderId="0" applyNumberFormat="0" applyBorder="0" applyAlignment="0" applyProtection="0"/>
    <xf numFmtId="0" fontId="20" fillId="11" borderId="0" applyNumberFormat="0" applyBorder="0" applyAlignment="0" applyProtection="0"/>
    <xf numFmtId="0" fontId="21" fillId="17" borderId="0" applyNumberFormat="0" applyBorder="0" applyAlignment="0" applyProtection="0"/>
    <xf numFmtId="0" fontId="22" fillId="15"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9" fontId="19" fillId="11" borderId="0" applyBorder="0" applyAlignment="0" applyProtection="0"/>
    <xf numFmtId="0" fontId="10" fillId="6" borderId="5" applyNumberFormat="0" applyAlignment="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167" fontId="14" fillId="0" borderId="0" applyBorder="0" applyProtection="0"/>
    <xf numFmtId="0" fontId="17" fillId="0" borderId="0" applyNumberFormat="0" applyFont="0" applyBorder="0" applyProtection="0"/>
    <xf numFmtId="0" fontId="17" fillId="30" borderId="0"/>
    <xf numFmtId="0" fontId="11" fillId="0" borderId="0" applyNumberFormat="0" applyFill="0" applyBorder="0" applyAlignment="0" applyProtection="0"/>
    <xf numFmtId="0" fontId="14" fillId="21" borderId="0" applyBorder="0" applyProtection="0">
      <alignment horizontal="center" vertical="center"/>
    </xf>
    <xf numFmtId="3" fontId="13" fillId="0" borderId="0" applyBorder="0" applyProtection="0"/>
    <xf numFmtId="49" fontId="31" fillId="0" borderId="0" applyBorder="0" applyProtection="0">
      <alignment horizontal="center" vertical="center"/>
    </xf>
    <xf numFmtId="49" fontId="32" fillId="0" borderId="0" applyBorder="0" applyProtection="0">
      <alignment horizontal="center" vertical="center"/>
    </xf>
    <xf numFmtId="0" fontId="6" fillId="2" borderId="0" applyNumberFormat="0" applyBorder="0" applyAlignment="0" applyProtection="0"/>
    <xf numFmtId="0" fontId="33" fillId="0" borderId="0" applyNumberFormat="0" applyBorder="0" applyProtection="0">
      <alignment horizontal="center"/>
    </xf>
    <xf numFmtId="0" fontId="33" fillId="0" borderId="0">
      <alignment horizontal="center"/>
    </xf>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33" fillId="0" borderId="0" applyNumberFormat="0" applyBorder="0" applyProtection="0">
      <alignment horizontal="center" textRotation="90"/>
    </xf>
    <xf numFmtId="0" fontId="33" fillId="0" borderId="0">
      <alignment horizontal="center" textRotation="90"/>
    </xf>
    <xf numFmtId="0" fontId="15" fillId="9" borderId="0" applyBorder="0" applyProtection="0"/>
    <xf numFmtId="0" fontId="15" fillId="31" borderId="0" applyBorder="0" applyProtection="0"/>
    <xf numFmtId="0" fontId="34" fillId="0" borderId="0" applyBorder="0" applyProtection="0"/>
    <xf numFmtId="0" fontId="34" fillId="0" borderId="0" applyBorder="0" applyProtection="0"/>
    <xf numFmtId="0" fontId="35" fillId="0" borderId="0"/>
    <xf numFmtId="0" fontId="36" fillId="0" borderId="0" applyNumberFormat="0" applyFill="0" applyBorder="0" applyAlignment="0" applyProtection="0">
      <alignment vertical="top"/>
      <protection locked="0"/>
    </xf>
    <xf numFmtId="0" fontId="37" fillId="0" borderId="0"/>
    <xf numFmtId="0" fontId="38" fillId="0" borderId="0" applyNumberFormat="0" applyFill="0" applyBorder="0" applyAlignment="0" applyProtection="0"/>
    <xf numFmtId="0" fontId="37" fillId="0" borderId="0" applyNumberFormat="0" applyBorder="0" applyProtection="0"/>
    <xf numFmtId="43" fontId="1" fillId="0" borderId="0" applyFont="0" applyFill="0" applyBorder="0" applyAlignment="0" applyProtection="0"/>
    <xf numFmtId="168" fontId="14"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7" fillId="0" borderId="0" applyFont="0" applyBorder="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14" fillId="0" borderId="0" applyBorder="0" applyProtection="0"/>
    <xf numFmtId="170" fontId="14" fillId="0" borderId="0" applyBorder="0" applyProtection="0"/>
    <xf numFmtId="170" fontId="14" fillId="0" borderId="0" applyBorder="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7" fillId="0" borderId="0"/>
    <xf numFmtId="171" fontId="17" fillId="0" borderId="0"/>
    <xf numFmtId="171" fontId="17" fillId="0" borderId="0"/>
    <xf numFmtId="171" fontId="17" fillId="0" borderId="0"/>
    <xf numFmtId="171" fontId="17" fillId="0" borderId="0"/>
    <xf numFmtId="171" fontId="17" fillId="0" borderId="0"/>
    <xf numFmtId="172" fontId="17" fillId="0" borderId="0" applyFont="0" applyFill="0" applyBorder="0" applyAlignment="0" applyProtection="0"/>
    <xf numFmtId="171" fontId="17" fillId="0" borderId="0"/>
    <xf numFmtId="43" fontId="1" fillId="0" borderId="0" applyFont="0" applyFill="0" applyBorder="0" applyAlignment="0" applyProtection="0"/>
    <xf numFmtId="173" fontId="14" fillId="0" borderId="0" applyBorder="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7"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9" fontId="17" fillId="0" borderId="0"/>
    <xf numFmtId="171" fontId="17" fillId="0" borderId="0" applyFont="0" applyBorder="0" applyProtection="0"/>
    <xf numFmtId="175" fontId="39" fillId="0" borderId="0" applyBorder="0" applyProtection="0"/>
    <xf numFmtId="43" fontId="14" fillId="0" borderId="0" applyFont="0" applyFill="0" applyBorder="0" applyAlignment="0" applyProtection="0"/>
    <xf numFmtId="0" fontId="8" fillId="4" borderId="0" applyNumberFormat="0" applyBorder="0" applyAlignment="0" applyProtection="0"/>
    <xf numFmtId="0" fontId="14" fillId="0" borderId="0"/>
    <xf numFmtId="0" fontId="14" fillId="0" borderId="0" applyBorder="0" applyProtection="0"/>
    <xf numFmtId="0" fontId="14" fillId="0" borderId="0" applyBorder="0" applyProtection="0"/>
    <xf numFmtId="0" fontId="14" fillId="0" borderId="0" applyBorder="0" applyProtection="0"/>
    <xf numFmtId="0" fontId="17" fillId="0" borderId="0" applyNumberFormat="0" applyBorder="0" applyProtection="0"/>
    <xf numFmtId="0" fontId="40" fillId="0" borderId="0" applyNumberFormat="0" applyBorder="0" applyProtection="0"/>
    <xf numFmtId="0" fontId="17" fillId="0" borderId="0"/>
    <xf numFmtId="0" fontId="17" fillId="0" borderId="0" applyNumberFormat="0" applyFont="0" applyBorder="0" applyProtection="0"/>
    <xf numFmtId="0" fontId="14" fillId="0" borderId="0"/>
    <xf numFmtId="0" fontId="14" fillId="0" borderId="0"/>
    <xf numFmtId="0" fontId="41" fillId="0" borderId="0" applyBorder="0" applyProtection="0"/>
    <xf numFmtId="0" fontId="41" fillId="0" borderId="0" applyBorder="0" applyProtection="0"/>
    <xf numFmtId="0" fontId="1" fillId="0" borderId="0"/>
    <xf numFmtId="0" fontId="17" fillId="0" borderId="0"/>
    <xf numFmtId="0" fontId="39" fillId="0" borderId="0"/>
    <xf numFmtId="0" fontId="25" fillId="22" borderId="7">
      <alignment horizontal="center"/>
    </xf>
    <xf numFmtId="0" fontId="25" fillId="22" borderId="7">
      <alignment horizontal="center"/>
    </xf>
    <xf numFmtId="0" fontId="25" fillId="22" borderId="6" applyProtection="0">
      <alignment horizontal="center"/>
    </xf>
    <xf numFmtId="0" fontId="25" fillId="22" borderId="6" applyProtection="0">
      <alignment horizontal="center"/>
    </xf>
    <xf numFmtId="0" fontId="25" fillId="22" borderId="7">
      <alignment horizontal="center"/>
    </xf>
    <xf numFmtId="0" fontId="9" fillId="5" borderId="4" applyNumberFormat="0" applyAlignment="0" applyProtection="0"/>
    <xf numFmtId="0" fontId="42" fillId="0" borderId="0" applyNumberFormat="0" applyBorder="0">
      <protection locked="0"/>
    </xf>
    <xf numFmtId="9" fontId="14" fillId="0" borderId="0" applyFont="0" applyFill="0" applyBorder="0" applyAlignment="0" applyProtection="0"/>
    <xf numFmtId="9" fontId="14" fillId="0" borderId="0" applyFill="0" applyBorder="0" applyAlignment="0" applyProtection="0"/>
    <xf numFmtId="9" fontId="14" fillId="0" borderId="0" applyBorder="0" applyProtection="0"/>
    <xf numFmtId="9" fontId="17" fillId="0" borderId="0" applyFont="0" applyFill="0" applyBorder="0" applyAlignment="0" applyProtection="0"/>
    <xf numFmtId="9" fontId="43" fillId="0" borderId="0" applyFill="0" applyBorder="0" applyAlignment="0" applyProtection="0"/>
    <xf numFmtId="9" fontId="43" fillId="0" borderId="0" applyBorder="0" applyAlignment="0" applyProtection="0"/>
    <xf numFmtId="9" fontId="17" fillId="0" borderId="0"/>
    <xf numFmtId="9" fontId="17" fillId="0" borderId="0" applyFont="0" applyBorder="0" applyProtection="0"/>
    <xf numFmtId="9" fontId="44" fillId="0" borderId="0" applyBorder="0" applyProtection="0"/>
    <xf numFmtId="9" fontId="44" fillId="0" borderId="0"/>
    <xf numFmtId="9" fontId="39" fillId="0" borderId="0" applyBorder="0" applyProtection="0"/>
    <xf numFmtId="0" fontId="45" fillId="0" borderId="0" applyNumberFormat="0" applyBorder="0" applyProtection="0"/>
    <xf numFmtId="0" fontId="45" fillId="0" borderId="0"/>
    <xf numFmtId="176" fontId="45" fillId="0" borderId="0" applyBorder="0" applyProtection="0"/>
    <xf numFmtId="176" fontId="45" fillId="0" borderId="0"/>
    <xf numFmtId="0" fontId="16" fillId="25" borderId="0" applyBorder="0" applyProtection="0"/>
    <xf numFmtId="0" fontId="20" fillId="11" borderId="0" applyNumberFormat="0" applyBorder="0" applyProtection="0"/>
    <xf numFmtId="0" fontId="14" fillId="32" borderId="0" applyBorder="0" applyProtection="0"/>
    <xf numFmtId="0" fontId="14" fillId="32" borderId="0" applyBorder="0" applyProtection="0"/>
    <xf numFmtId="0" fontId="14" fillId="32" borderId="0" applyBorder="0" applyProtection="0"/>
    <xf numFmtId="0" fontId="46" fillId="32" borderId="0" applyBorder="0" applyProtection="0"/>
    <xf numFmtId="0" fontId="13" fillId="0" borderId="0" applyNumberFormat="0" applyBorder="0" applyProtection="0"/>
    <xf numFmtId="0" fontId="44" fillId="0" borderId="0" applyBorder="0" applyProtection="0"/>
    <xf numFmtId="0" fontId="47" fillId="33" borderId="0"/>
    <xf numFmtId="9" fontId="19" fillId="15" borderId="0" applyBorder="0" applyProtection="0"/>
    <xf numFmtId="0" fontId="48" fillId="34" borderId="0" applyBorder="0" applyProtection="0"/>
    <xf numFmtId="0" fontId="49" fillId="35" borderId="0" applyBorder="0" applyProtection="0"/>
    <xf numFmtId="0" fontId="49" fillId="36" borderId="0" applyBorder="0" applyProtection="0"/>
    <xf numFmtId="0" fontId="50" fillId="37" borderId="0" applyBorder="0" applyProtection="0"/>
    <xf numFmtId="9" fontId="17" fillId="0" borderId="0" applyBorder="0" applyProtection="0"/>
    <xf numFmtId="0" fontId="17" fillId="38" borderId="0" applyBorder="0" applyProtection="0"/>
    <xf numFmtId="9" fontId="19" fillId="39" borderId="0" applyBorder="0" applyProtection="0"/>
    <xf numFmtId="0" fontId="35" fillId="0" borderId="0" applyBorder="0" applyProtection="0"/>
    <xf numFmtId="0" fontId="17" fillId="40" borderId="0" applyBorder="0" applyProtection="0"/>
    <xf numFmtId="0" fontId="51" fillId="41" borderId="0" applyBorder="0" applyProtection="0"/>
    <xf numFmtId="0" fontId="2" fillId="0" borderId="0" applyNumberFormat="0" applyFill="0" applyBorder="0" applyAlignment="0" applyProtection="0"/>
    <xf numFmtId="0" fontId="52" fillId="0" borderId="0" applyNumberFormat="0" applyFill="0" applyBorder="0" applyAlignment="0" applyProtection="0"/>
    <xf numFmtId="0" fontId="53" fillId="0" borderId="0"/>
    <xf numFmtId="0" fontId="54" fillId="42" borderId="0" applyBorder="0" applyProtection="0"/>
    <xf numFmtId="0" fontId="54" fillId="42" borderId="0" applyBorder="0" applyProtection="0"/>
    <xf numFmtId="0" fontId="27" fillId="12" borderId="0" applyBorder="0" applyProtection="0"/>
  </cellStyleXfs>
  <cellXfs count="19">
    <xf numFmtId="0" fontId="0" fillId="0" borderId="0" xfId="0"/>
    <xf numFmtId="4" fontId="10" fillId="7" borderId="0" xfId="0" applyNumberFormat="1" applyFont="1" applyFill="1" applyBorder="1" applyAlignment="1">
      <alignment vertical="center" wrapText="1"/>
    </xf>
    <xf numFmtId="164" fontId="10" fillId="7" borderId="0" xfId="0" applyNumberFormat="1" applyFont="1" applyFill="1" applyBorder="1" applyAlignment="1">
      <alignment horizontal="center" vertical="center" wrapText="1"/>
    </xf>
    <xf numFmtId="165" fontId="10" fillId="7" borderId="0" xfId="0" applyNumberFormat="1"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164" fontId="0" fillId="0" borderId="0" xfId="0" applyNumberFormat="1" applyBorder="1" applyAlignment="1">
      <alignment vertical="center"/>
    </xf>
    <xf numFmtId="165" fontId="0" fillId="0" borderId="0" xfId="0" applyNumberFormat="1" applyBorder="1" applyAlignment="1">
      <alignment vertical="center"/>
    </xf>
    <xf numFmtId="166" fontId="0" fillId="0" borderId="0" xfId="0" applyNumberFormat="1" applyBorder="1" applyAlignment="1">
      <alignment vertical="center"/>
    </xf>
    <xf numFmtId="164" fontId="12" fillId="0" borderId="0" xfId="0" applyNumberFormat="1" applyFont="1" applyBorder="1" applyAlignment="1">
      <alignment vertical="center" wrapText="1"/>
    </xf>
    <xf numFmtId="0" fontId="0" fillId="0" borderId="0" xfId="0" applyBorder="1"/>
    <xf numFmtId="164" fontId="0" fillId="0" borderId="0" xfId="0" applyNumberFormat="1" applyBorder="1"/>
    <xf numFmtId="165" fontId="0" fillId="0" borderId="0" xfId="0" applyNumberFormat="1" applyBorder="1"/>
    <xf numFmtId="0" fontId="0" fillId="0" borderId="0" xfId="0" applyBorder="1" applyAlignment="1">
      <alignment horizontal="right" vertical="center"/>
    </xf>
    <xf numFmtId="4" fontId="0" fillId="0" borderId="0" xfId="0" applyNumberFormat="1" applyBorder="1" applyAlignment="1">
      <alignment horizontal="center" vertical="center"/>
    </xf>
    <xf numFmtId="4" fontId="0" fillId="0" borderId="0" xfId="0" applyNumberFormat="1" applyBorder="1" applyAlignment="1">
      <alignment vertical="center"/>
    </xf>
    <xf numFmtId="4" fontId="0" fillId="0" borderId="0" xfId="0" applyNumberFormat="1" applyBorder="1" applyAlignment="1">
      <alignment horizontal="center" vertical="center" wrapText="1"/>
    </xf>
    <xf numFmtId="164" fontId="0" fillId="0" borderId="0" xfId="0" applyNumberFormat="1" applyBorder="1" applyAlignment="1">
      <alignment horizontal="center" vertical="center" wrapText="1"/>
    </xf>
  </cellXfs>
  <cellStyles count="453">
    <cellStyle name="%" xfId="1"/>
    <cellStyle name="%_CC" xfId="2"/>
    <cellStyle name="%_CC-exemple" xfId="3"/>
    <cellStyle name="%_DGGN" xfId="4"/>
    <cellStyle name="%_DP-RES-Portefeuille proj minV0.5-MENetMEF" xfId="5"/>
    <cellStyle name="%_MEDDE" xfId="6"/>
    <cellStyle name="%_MEDDE VF" xfId="7"/>
    <cellStyle name="%_MI" xfId="8"/>
    <cellStyle name="Bad" xfId="9"/>
    <cellStyle name="cf1" xfId="10"/>
    <cellStyle name="cf1 2" xfId="11"/>
    <cellStyle name="cf1 2 2" xfId="12"/>
    <cellStyle name="cf1 2 3" xfId="13"/>
    <cellStyle name="cf1 3" xfId="14"/>
    <cellStyle name="cf1 4" xfId="15"/>
    <cellStyle name="cf1 5" xfId="16"/>
    <cellStyle name="cf1 6" xfId="17"/>
    <cellStyle name="cf10" xfId="18"/>
    <cellStyle name="cf10 2" xfId="19"/>
    <cellStyle name="cf10 3" xfId="20"/>
    <cellStyle name="cf100" xfId="21"/>
    <cellStyle name="cf101" xfId="22"/>
    <cellStyle name="cf102" xfId="23"/>
    <cellStyle name="cf103" xfId="24"/>
    <cellStyle name="cf104" xfId="25"/>
    <cellStyle name="cf105" xfId="26"/>
    <cellStyle name="cf106" xfId="27"/>
    <cellStyle name="cf107" xfId="28"/>
    <cellStyle name="cf108" xfId="29"/>
    <cellStyle name="cf109" xfId="30"/>
    <cellStyle name="cf11" xfId="31"/>
    <cellStyle name="cf11 2" xfId="32"/>
    <cellStyle name="cf11 2 2" xfId="33"/>
    <cellStyle name="cf11 2 3" xfId="34"/>
    <cellStyle name="cf11 3" xfId="35"/>
    <cellStyle name="cf11 3 2" xfId="36"/>
    <cellStyle name="cf11 3 3" xfId="37"/>
    <cellStyle name="cf110" xfId="38"/>
    <cellStyle name="cf111" xfId="39"/>
    <cellStyle name="cf112" xfId="40"/>
    <cellStyle name="cf113" xfId="41"/>
    <cellStyle name="cf114" xfId="42"/>
    <cellStyle name="cf115" xfId="43"/>
    <cellStyle name="cf116" xfId="44"/>
    <cellStyle name="cf117" xfId="45"/>
    <cellStyle name="cf118" xfId="46"/>
    <cellStyle name="cf119" xfId="47"/>
    <cellStyle name="cf12" xfId="48"/>
    <cellStyle name="cf12 2" xfId="49"/>
    <cellStyle name="cf12 2 2" xfId="50"/>
    <cellStyle name="cf12 2 3" xfId="51"/>
    <cellStyle name="cf120" xfId="52"/>
    <cellStyle name="cf121" xfId="53"/>
    <cellStyle name="cf122" xfId="54"/>
    <cellStyle name="cf123" xfId="55"/>
    <cellStyle name="cf124" xfId="56"/>
    <cellStyle name="cf125" xfId="57"/>
    <cellStyle name="cf126" xfId="58"/>
    <cellStyle name="cf127" xfId="59"/>
    <cellStyle name="cf128" xfId="60"/>
    <cellStyle name="cf129" xfId="61"/>
    <cellStyle name="cf13" xfId="62"/>
    <cellStyle name="cf13 2" xfId="63"/>
    <cellStyle name="cf13 2 2" xfId="64"/>
    <cellStyle name="cf13 2 3" xfId="65"/>
    <cellStyle name="cf13 3" xfId="66"/>
    <cellStyle name="cf13 3 2" xfId="67"/>
    <cellStyle name="cf13 3 3" xfId="68"/>
    <cellStyle name="cf130" xfId="69"/>
    <cellStyle name="cf131" xfId="70"/>
    <cellStyle name="cf132" xfId="71"/>
    <cellStyle name="cf133" xfId="72"/>
    <cellStyle name="cf134" xfId="73"/>
    <cellStyle name="cf135" xfId="74"/>
    <cellStyle name="cf136" xfId="75"/>
    <cellStyle name="cf137" xfId="76"/>
    <cellStyle name="cf138" xfId="77"/>
    <cellStyle name="cf139" xfId="78"/>
    <cellStyle name="cf14" xfId="79"/>
    <cellStyle name="cf14 2" xfId="80"/>
    <cellStyle name="cf14 2 2" xfId="81"/>
    <cellStyle name="cf14 2 3" xfId="82"/>
    <cellStyle name="cf140" xfId="83"/>
    <cellStyle name="cf141" xfId="84"/>
    <cellStyle name="cf142" xfId="85"/>
    <cellStyle name="cf143" xfId="86"/>
    <cellStyle name="cf144" xfId="87"/>
    <cellStyle name="cf145" xfId="88"/>
    <cellStyle name="cf146" xfId="89"/>
    <cellStyle name="cf147" xfId="90"/>
    <cellStyle name="cf148" xfId="91"/>
    <cellStyle name="cf149" xfId="92"/>
    <cellStyle name="cf15" xfId="93"/>
    <cellStyle name="cf150" xfId="94"/>
    <cellStyle name="cf151" xfId="95"/>
    <cellStyle name="cf152" xfId="96"/>
    <cellStyle name="cf153" xfId="97"/>
    <cellStyle name="cf154" xfId="98"/>
    <cellStyle name="cf155" xfId="99"/>
    <cellStyle name="cf156" xfId="100"/>
    <cellStyle name="cf157" xfId="101"/>
    <cellStyle name="cf158" xfId="102"/>
    <cellStyle name="cf159" xfId="103"/>
    <cellStyle name="cf16" xfId="104"/>
    <cellStyle name="cf160" xfId="105"/>
    <cellStyle name="cf161" xfId="106"/>
    <cellStyle name="cf162" xfId="107"/>
    <cellStyle name="cf163" xfId="108"/>
    <cellStyle name="cf164" xfId="109"/>
    <cellStyle name="cf165" xfId="110"/>
    <cellStyle name="cf166" xfId="111"/>
    <cellStyle name="cf167" xfId="112"/>
    <cellStyle name="cf168" xfId="113"/>
    <cellStyle name="cf169" xfId="114"/>
    <cellStyle name="cf17" xfId="115"/>
    <cellStyle name="cf170" xfId="116"/>
    <cellStyle name="cf171" xfId="117"/>
    <cellStyle name="cf172" xfId="118"/>
    <cellStyle name="cf173" xfId="119"/>
    <cellStyle name="cf174" xfId="120"/>
    <cellStyle name="cf175" xfId="121"/>
    <cellStyle name="cf176" xfId="122"/>
    <cellStyle name="cf177" xfId="123"/>
    <cellStyle name="cf178" xfId="124"/>
    <cellStyle name="cf179" xfId="125"/>
    <cellStyle name="cf18" xfId="126"/>
    <cellStyle name="cf180" xfId="127"/>
    <cellStyle name="cf181" xfId="128"/>
    <cellStyle name="cf182" xfId="129"/>
    <cellStyle name="cf183" xfId="130"/>
    <cellStyle name="cf184" xfId="131"/>
    <cellStyle name="cf185" xfId="132"/>
    <cellStyle name="cf186" xfId="133"/>
    <cellStyle name="cf187" xfId="134"/>
    <cellStyle name="cf188" xfId="135"/>
    <cellStyle name="cf189" xfId="136"/>
    <cellStyle name="cf19" xfId="137"/>
    <cellStyle name="cf190" xfId="138"/>
    <cellStyle name="cf191" xfId="139"/>
    <cellStyle name="cf192" xfId="140"/>
    <cellStyle name="cf193" xfId="141"/>
    <cellStyle name="cf194" xfId="142"/>
    <cellStyle name="cf195" xfId="143"/>
    <cellStyle name="cf196" xfId="144"/>
    <cellStyle name="cf197" xfId="145"/>
    <cellStyle name="cf198" xfId="146"/>
    <cellStyle name="cf199" xfId="147"/>
    <cellStyle name="cf2" xfId="148"/>
    <cellStyle name="cf2 2" xfId="149"/>
    <cellStyle name="cf2 2 2" xfId="150"/>
    <cellStyle name="cf2 2 3" xfId="151"/>
    <cellStyle name="cf2 3" xfId="152"/>
    <cellStyle name="cf2 3 2" xfId="153"/>
    <cellStyle name="cf2 4" xfId="154"/>
    <cellStyle name="cf2 5" xfId="155"/>
    <cellStyle name="cf2 6" xfId="156"/>
    <cellStyle name="cf20" xfId="157"/>
    <cellStyle name="cf200" xfId="158"/>
    <cellStyle name="cf201" xfId="159"/>
    <cellStyle name="cf202" xfId="160"/>
    <cellStyle name="cf203" xfId="161"/>
    <cellStyle name="cf204" xfId="162"/>
    <cellStyle name="cf205" xfId="163"/>
    <cellStyle name="cf206" xfId="164"/>
    <cellStyle name="cf207" xfId="165"/>
    <cellStyle name="cf208" xfId="166"/>
    <cellStyle name="cf209" xfId="167"/>
    <cellStyle name="cf21" xfId="168"/>
    <cellStyle name="cf210" xfId="169"/>
    <cellStyle name="cf211" xfId="170"/>
    <cellStyle name="cf212" xfId="171"/>
    <cellStyle name="cf213" xfId="172"/>
    <cellStyle name="cf214" xfId="173"/>
    <cellStyle name="cf215" xfId="174"/>
    <cellStyle name="cf22" xfId="175"/>
    <cellStyle name="cf23" xfId="176"/>
    <cellStyle name="cf24" xfId="177"/>
    <cellStyle name="cf25" xfId="178"/>
    <cellStyle name="cf26" xfId="179"/>
    <cellStyle name="cf27" xfId="180"/>
    <cellStyle name="cf28" xfId="181"/>
    <cellStyle name="cf29" xfId="182"/>
    <cellStyle name="cf3" xfId="183"/>
    <cellStyle name="cf3 10" xfId="184"/>
    <cellStyle name="cf3 11" xfId="185"/>
    <cellStyle name="cf3 2" xfId="186"/>
    <cellStyle name="cf3 2 2" xfId="187"/>
    <cellStyle name="cf3 2 3" xfId="188"/>
    <cellStyle name="cf3 3" xfId="189"/>
    <cellStyle name="cf3 4" xfId="190"/>
    <cellStyle name="cf3 5" xfId="191"/>
    <cellStyle name="cf3 6" xfId="192"/>
    <cellStyle name="cf3 7" xfId="193"/>
    <cellStyle name="cf3 8" xfId="194"/>
    <cellStyle name="cf3 8 2" xfId="195"/>
    <cellStyle name="cf3 8 3" xfId="196"/>
    <cellStyle name="cf3 9" xfId="197"/>
    <cellStyle name="cf30" xfId="198"/>
    <cellStyle name="cf31" xfId="199"/>
    <cellStyle name="cf32" xfId="200"/>
    <cellStyle name="cf33" xfId="201"/>
    <cellStyle name="cf34" xfId="202"/>
    <cellStyle name="cf35" xfId="203"/>
    <cellStyle name="cf36" xfId="204"/>
    <cellStyle name="cf37" xfId="205"/>
    <cellStyle name="cf38" xfId="206"/>
    <cellStyle name="cf39" xfId="207"/>
    <cellStyle name="cf4" xfId="208"/>
    <cellStyle name="cf4 2" xfId="209"/>
    <cellStyle name="cf4 2 2" xfId="210"/>
    <cellStyle name="cf4 2 3" xfId="211"/>
    <cellStyle name="cf4 3" xfId="212"/>
    <cellStyle name="cf4 4" xfId="213"/>
    <cellStyle name="cf4 4 2" xfId="214"/>
    <cellStyle name="cf4 5" xfId="215"/>
    <cellStyle name="cf4 6" xfId="216"/>
    <cellStyle name="cf40" xfId="217"/>
    <cellStyle name="cf41" xfId="218"/>
    <cellStyle name="cf42" xfId="219"/>
    <cellStyle name="cf43" xfId="220"/>
    <cellStyle name="cf44" xfId="221"/>
    <cellStyle name="cf45" xfId="222"/>
    <cellStyle name="cf46" xfId="223"/>
    <cellStyle name="cf47" xfId="224"/>
    <cellStyle name="cf48" xfId="225"/>
    <cellStyle name="cf49" xfId="226"/>
    <cellStyle name="cf5" xfId="227"/>
    <cellStyle name="cf5 2" xfId="228"/>
    <cellStyle name="cf5 2 2" xfId="229"/>
    <cellStyle name="cf5 2 3" xfId="230"/>
    <cellStyle name="cf5 3" xfId="231"/>
    <cellStyle name="cf5 4" xfId="232"/>
    <cellStyle name="cf5 5" xfId="233"/>
    <cellStyle name="cf5 6" xfId="234"/>
    <cellStyle name="cf50" xfId="235"/>
    <cellStyle name="cf51" xfId="236"/>
    <cellStyle name="cf52" xfId="237"/>
    <cellStyle name="cf53" xfId="238"/>
    <cellStyle name="cf54" xfId="239"/>
    <cellStyle name="cf55" xfId="240"/>
    <cellStyle name="cf56" xfId="241"/>
    <cellStyle name="cf57" xfId="242"/>
    <cellStyle name="cf58" xfId="243"/>
    <cellStyle name="cf59" xfId="244"/>
    <cellStyle name="cf6" xfId="245"/>
    <cellStyle name="cf6 2" xfId="246"/>
    <cellStyle name="cf6 3" xfId="247"/>
    <cellStyle name="cf6 4" xfId="248"/>
    <cellStyle name="cf6 5" xfId="249"/>
    <cellStyle name="cf60" xfId="250"/>
    <cellStyle name="cf61" xfId="251"/>
    <cellStyle name="cf62" xfId="252"/>
    <cellStyle name="cf63" xfId="253"/>
    <cellStyle name="cf64" xfId="254"/>
    <cellStyle name="cf65" xfId="255"/>
    <cellStyle name="cf66" xfId="256"/>
    <cellStyle name="cf67" xfId="257"/>
    <cellStyle name="cf68" xfId="258"/>
    <cellStyle name="cf69" xfId="259"/>
    <cellStyle name="cf7" xfId="260"/>
    <cellStyle name="cf7 2" xfId="261"/>
    <cellStyle name="cf70" xfId="262"/>
    <cellStyle name="cf71" xfId="263"/>
    <cellStyle name="cf72" xfId="264"/>
    <cellStyle name="cf73" xfId="265"/>
    <cellStyle name="cf74" xfId="266"/>
    <cellStyle name="cf75" xfId="267"/>
    <cellStyle name="cf76" xfId="268"/>
    <cellStyle name="cf77" xfId="269"/>
    <cellStyle name="cf78" xfId="270"/>
    <cellStyle name="cf79" xfId="271"/>
    <cellStyle name="cf8" xfId="272"/>
    <cellStyle name="cf8 2" xfId="273"/>
    <cellStyle name="cf80" xfId="274"/>
    <cellStyle name="cf81" xfId="275"/>
    <cellStyle name="cf82" xfId="276"/>
    <cellStyle name="cf83" xfId="277"/>
    <cellStyle name="cf84" xfId="278"/>
    <cellStyle name="cf85" xfId="279"/>
    <cellStyle name="cf86" xfId="280"/>
    <cellStyle name="cf87" xfId="281"/>
    <cellStyle name="cf88" xfId="282"/>
    <cellStyle name="cf89" xfId="283"/>
    <cellStyle name="cf9" xfId="284"/>
    <cellStyle name="cf9 2" xfId="285"/>
    <cellStyle name="cf90" xfId="286"/>
    <cellStyle name="cf91" xfId="287"/>
    <cellStyle name="cf92" xfId="288"/>
    <cellStyle name="cf93" xfId="289"/>
    <cellStyle name="cf94" xfId="290"/>
    <cellStyle name="cf95" xfId="291"/>
    <cellStyle name="cf96" xfId="292"/>
    <cellStyle name="cf97" xfId="293"/>
    <cellStyle name="cf98" xfId="294"/>
    <cellStyle name="cf99" xfId="295"/>
    <cellStyle name="Check Cell" xfId="296"/>
    <cellStyle name="Euro" xfId="297"/>
    <cellStyle name="Euro 2" xfId="298"/>
    <cellStyle name="Euro 2 2" xfId="299"/>
    <cellStyle name="Euro 2 3" xfId="300"/>
    <cellStyle name="Euro 3" xfId="301"/>
    <cellStyle name="Euro 3 2" xfId="302"/>
    <cellStyle name="Euro 3 3" xfId="303"/>
    <cellStyle name="Euro 4" xfId="304"/>
    <cellStyle name="Euro 5" xfId="305"/>
    <cellStyle name="Excel Built-in Normal" xfId="306"/>
    <cellStyle name="Excel_BuiltIn_20 % - Accent1" xfId="307"/>
    <cellStyle name="Explanatory Text" xfId="308"/>
    <cellStyle name="Feu_Jaune" xfId="309"/>
    <cellStyle name="Financier0" xfId="310"/>
    <cellStyle name="Fleche" xfId="311"/>
    <cellStyle name="Fleche 2" xfId="312"/>
    <cellStyle name="Good" xfId="313"/>
    <cellStyle name="Heading" xfId="314"/>
    <cellStyle name="Heading (user)" xfId="315"/>
    <cellStyle name="Heading 1" xfId="316"/>
    <cellStyle name="Heading 2" xfId="317"/>
    <cellStyle name="Heading 3" xfId="318"/>
    <cellStyle name="Heading 4" xfId="319"/>
    <cellStyle name="Heading1" xfId="320"/>
    <cellStyle name="Heading1 (user)" xfId="321"/>
    <cellStyle name="Jaune" xfId="322"/>
    <cellStyle name="Jaune 2" xfId="323"/>
    <cellStyle name="Lien hypertexte 2" xfId="324"/>
    <cellStyle name="Lien hypertexte 3" xfId="325"/>
    <cellStyle name="Lien hypertexte 4" xfId="326"/>
    <cellStyle name="Lien hypertexte 5" xfId="327"/>
    <cellStyle name="Lien hypertexte 6" xfId="328"/>
    <cellStyle name="Lien hypertexte 7" xfId="329"/>
    <cellStyle name="Lien hypertexte 8" xfId="330"/>
    <cellStyle name="Milliers 10" xfId="331"/>
    <cellStyle name="Milliers 11" xfId="332"/>
    <cellStyle name="Milliers 12" xfId="333"/>
    <cellStyle name="Milliers 13" xfId="334"/>
    <cellStyle name="Milliers 14" xfId="335"/>
    <cellStyle name="Milliers 15" xfId="336"/>
    <cellStyle name="Milliers 16" xfId="337"/>
    <cellStyle name="Milliers 17" xfId="338"/>
    <cellStyle name="Milliers 18" xfId="339"/>
    <cellStyle name="Milliers 19" xfId="340"/>
    <cellStyle name="Milliers 2" xfId="341"/>
    <cellStyle name="Milliers 2 2" xfId="342"/>
    <cellStyle name="Milliers 2 3" xfId="343"/>
    <cellStyle name="Milliers 20" xfId="344"/>
    <cellStyle name="Milliers 21" xfId="345"/>
    <cellStyle name="Milliers 22" xfId="346"/>
    <cellStyle name="Milliers 23" xfId="347"/>
    <cellStyle name="Milliers 24" xfId="348"/>
    <cellStyle name="Milliers 25" xfId="349"/>
    <cellStyle name="Milliers 26" xfId="350"/>
    <cellStyle name="Milliers 27" xfId="351"/>
    <cellStyle name="Milliers 28" xfId="352"/>
    <cellStyle name="Milliers 29" xfId="353"/>
    <cellStyle name="Milliers 3" xfId="354"/>
    <cellStyle name="Milliers 30" xfId="355"/>
    <cellStyle name="Milliers 31" xfId="356"/>
    <cellStyle name="Milliers 32" xfId="357"/>
    <cellStyle name="Milliers 33" xfId="358"/>
    <cellStyle name="Milliers 34" xfId="359"/>
    <cellStyle name="Milliers 35" xfId="360"/>
    <cellStyle name="Milliers 36" xfId="361"/>
    <cellStyle name="Milliers 37" xfId="362"/>
    <cellStyle name="Milliers 38" xfId="363"/>
    <cellStyle name="Milliers 39" xfId="364"/>
    <cellStyle name="Milliers 4" xfId="365"/>
    <cellStyle name="Milliers 40" xfId="366"/>
    <cellStyle name="Milliers 41" xfId="367"/>
    <cellStyle name="Milliers 42" xfId="368"/>
    <cellStyle name="Milliers 43" xfId="369"/>
    <cellStyle name="Milliers 44" xfId="370"/>
    <cellStyle name="Milliers 45" xfId="371"/>
    <cellStyle name="Milliers 46" xfId="372"/>
    <cellStyle name="Milliers 47" xfId="373"/>
    <cellStyle name="Milliers 48" xfId="374"/>
    <cellStyle name="Milliers 49" xfId="375"/>
    <cellStyle name="Milliers 5" xfId="376"/>
    <cellStyle name="Milliers 50" xfId="377"/>
    <cellStyle name="Milliers 51" xfId="378"/>
    <cellStyle name="Milliers 52" xfId="379"/>
    <cellStyle name="Milliers 53" xfId="380"/>
    <cellStyle name="Milliers 54" xfId="381"/>
    <cellStyle name="Milliers 55" xfId="382"/>
    <cellStyle name="Milliers 56" xfId="383"/>
    <cellStyle name="Milliers 57" xfId="384"/>
    <cellStyle name="Milliers 6" xfId="385"/>
    <cellStyle name="Milliers 7" xfId="386"/>
    <cellStyle name="Milliers 8" xfId="387"/>
    <cellStyle name="Milliers 9" xfId="388"/>
    <cellStyle name="Neutral" xfId="389"/>
    <cellStyle name="Normal" xfId="0" builtinId="0"/>
    <cellStyle name="Normal 2" xfId="390"/>
    <cellStyle name="Normal 2 2" xfId="391"/>
    <cellStyle name="Normal 2 2 2" xfId="392"/>
    <cellStyle name="Normal 2 2 3" xfId="393"/>
    <cellStyle name="Normal 2 3" xfId="394"/>
    <cellStyle name="Normal 2 4" xfId="395"/>
    <cellStyle name="Normal 2 5" xfId="396"/>
    <cellStyle name="Normal 2 6" xfId="397"/>
    <cellStyle name="Normal 2 7" xfId="398"/>
    <cellStyle name="Normal 2 8" xfId="399"/>
    <cellStyle name="Normal 3" xfId="400"/>
    <cellStyle name="Normal 3 2" xfId="401"/>
    <cellStyle name="Normal 4" xfId="402"/>
    <cellStyle name="Normal 5" xfId="403"/>
    <cellStyle name="Normal 6" xfId="404"/>
    <cellStyle name="Orange" xfId="405"/>
    <cellStyle name="Orange 2" xfId="406"/>
    <cellStyle name="Orange 3" xfId="407"/>
    <cellStyle name="Orange 3 2" xfId="408"/>
    <cellStyle name="Orange 4" xfId="409"/>
    <cellStyle name="Output" xfId="410"/>
    <cellStyle name="Par dŽfaut" xfId="411"/>
    <cellStyle name="Pourcentage 10" xfId="412"/>
    <cellStyle name="Pourcentage 11" xfId="413"/>
    <cellStyle name="Pourcentage 12" xfId="414"/>
    <cellStyle name="Pourcentage 2" xfId="415"/>
    <cellStyle name="Pourcentage 3" xfId="416"/>
    <cellStyle name="Pourcentage 4" xfId="417"/>
    <cellStyle name="Pourcentage 5" xfId="418"/>
    <cellStyle name="Pourcentage 6" xfId="419"/>
    <cellStyle name="Pourcentage 7" xfId="420"/>
    <cellStyle name="Pourcentage 8" xfId="421"/>
    <cellStyle name="Pourcentage 9" xfId="422"/>
    <cellStyle name="Result" xfId="423"/>
    <cellStyle name="Result (user)" xfId="424"/>
    <cellStyle name="Result2" xfId="425"/>
    <cellStyle name="Result2 (user)" xfId="426"/>
    <cellStyle name="Rouge" xfId="427"/>
    <cellStyle name="Rouge 2" xfId="428"/>
    <cellStyle name="Sans nom1" xfId="429"/>
    <cellStyle name="Sans nom1 2" xfId="430"/>
    <cellStyle name="Sans nom1 3" xfId="431"/>
    <cellStyle name="Sans nom2" xfId="432"/>
    <cellStyle name="Style 1" xfId="433"/>
    <cellStyle name="TableStyleLight1" xfId="434"/>
    <cellStyle name="TableStyleLight1 10" xfId="435"/>
    <cellStyle name="TableStyleLight1 11" xfId="436"/>
    <cellStyle name="TableStyleLight1 12" xfId="437"/>
    <cellStyle name="TableStyleLight1 2" xfId="438"/>
    <cellStyle name="TableStyleLight1 3" xfId="439"/>
    <cellStyle name="TableStyleLight1 4" xfId="440"/>
    <cellStyle name="TableStyleLight1 5" xfId="441"/>
    <cellStyle name="TableStyleLight1 6" xfId="442"/>
    <cellStyle name="TableStyleLight1 7" xfId="443"/>
    <cellStyle name="TableStyleLight1 8" xfId="444"/>
    <cellStyle name="TableStyleLight1 9" xfId="445"/>
    <cellStyle name="Texte explicatif 2" xfId="446"/>
    <cellStyle name="Title" xfId="447"/>
    <cellStyle name="Titre 1" xfId="448"/>
    <cellStyle name="Titre 2" xfId="449"/>
    <cellStyle name="Vert" xfId="450"/>
    <cellStyle name="Vert 2" xfId="451"/>
    <cellStyle name="Vert 3" xfId="4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SGMAP\500-DISIC\PR16%20-%20Pilotage%20Transformation\01.%20Gouvernances%20des%20SI\02.%20TOP50\201802_Tableau_de_bord\01_Fiches\4.%20Restitutions\TOP50%20-%20Restitution%20-%20ExportCSVPanorama.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Data"/>
      <sheetName val="Données calculées"/>
      <sheetName val="Export CSV"/>
      <sheetName val="Console"/>
      <sheetName val="Projets"/>
      <sheetName val="Ministères"/>
    </sheetNames>
    <sheetDataSet>
      <sheetData sheetId="0">
        <row r="4">
          <cell r="B4">
            <v>43159</v>
          </cell>
        </row>
      </sheetData>
      <sheetData sheetId="1">
        <row r="6">
          <cell r="D6" t="str">
            <v>SPM</v>
          </cell>
          <cell r="G6" t="str">
            <v>FRANCE CONNECT PHASE II</v>
          </cell>
          <cell r="I6" t="str">
            <v>FranceConnect est un dispositif permettant de simplifier et d'améliorer l'identification des usagers sur les services en ligne. Quand des échanges des données personnelles entre administrations simplifient des démarches en ligne, FranceConnect permet également de sécuriser ces échanges et de les placer sous le contrôle de l'usager. 
Un premier projet a permis la mise en place de "FranceConnect Particuliers", qui offre la possibilité aux usagers français de se connecter aux services en ligne de plusieurs administrations en utilisant les mêmes identifiants.
Le projet "FranceConnect Phase II" permettra l'extension de FranceConnect sur de nouveaux périmètres. En effet, "FranceConnect Entreprises" permettra d'apporter aux entreprises les mêmes simplifications que pour les particuliers. "FranceConnect Agents" concernera les agents publics. Par ailleurs l'interopérabilité à l'échelle européenne permettant des identifications transfrontalières sera mise en oeuvre.</v>
          </cell>
          <cell r="J6" t="str">
            <v>Oui</v>
          </cell>
          <cell r="K6" t="str">
            <v>https://franceconnect.gouv.fr/                                https://partenaires.franceconnect.gouv.fr/</v>
          </cell>
          <cell r="L6" t="str">
            <v>Coordination du travail gouvernemental (P129)</v>
          </cell>
          <cell r="M6" t="str">
            <v>http://www.performance-publique.budget.gouv.fr/sites/performance_publique/files/farandole/ressources/2017/pap/pdf/PAP2017_BG_Direction_action_du_Gouvernement.pdf</v>
          </cell>
          <cell r="N6" t="str">
            <v>Gestion et contrôle des accès / Identification &amp; Authentification</v>
          </cell>
          <cell r="O6">
            <v>42736</v>
          </cell>
          <cell r="P6" t="str">
            <v/>
          </cell>
          <cell r="Q6" t="str">
            <v>Cadrage</v>
          </cell>
          <cell r="R6" t="str">
            <v>NA</v>
          </cell>
          <cell r="S6" t="str">
            <v>NA</v>
          </cell>
        </row>
        <row r="7">
          <cell r="D7" t="str">
            <v>SPM</v>
          </cell>
          <cell r="G7" t="str">
            <v>PNR</v>
          </cell>
          <cell r="I7" t="str">
            <v>Le projet interministériel API-PNR, placé sous l'autorité du Premier Ministre, vise à collecter et traiter les informations des passagers aériens à des fins de lutte contre le terrorisme et les formes graves de criminalité.</v>
          </cell>
          <cell r="J7" t="str">
            <v>Oui</v>
          </cell>
          <cell r="K7" t="str">
            <v>https://www.pnr.gouv.fr/</v>
          </cell>
          <cell r="L7" t="str">
            <v>Facilitation et sécurisation des échanges (P302)</v>
          </cell>
          <cell r="M7" t="str">
            <v>http://www.performance-publique.budget.gouv.fr/sites/performance_publique/files/farandole/ressources/2017/pap/pdf/DBGPGMPGM302.pdf#page=33</v>
          </cell>
          <cell r="N7" t="str">
            <v>Protection et sécurité de l'espace national européen</v>
          </cell>
          <cell r="O7">
            <v>40725</v>
          </cell>
          <cell r="P7">
            <v>6.8027397260273998</v>
          </cell>
          <cell r="Q7" t="str">
            <v>Expérimentation</v>
          </cell>
          <cell r="R7">
            <v>53.02</v>
          </cell>
          <cell r="S7" t="str">
            <v>entre 20 et 100 M€</v>
          </cell>
        </row>
        <row r="8">
          <cell r="D8" t="str">
            <v>SPM</v>
          </cell>
          <cell r="G8" t="str">
            <v>SEGUR</v>
          </cell>
          <cell r="I8" t="str">
            <v xml:space="preserve">Le projet Ségur, piloté par la DSI DSAF, vise à sécuriser le volet SI du regroupement de 15 services du Premier ministre, de deux cabinets ministériels, ainsi que de 8 autorités administratives indépendantes, au sein de l’ensemble immobilier Ségur-Fontenoy.
Les 2 500 utilisateurs concernés emménageront en deux vagues : 550 utilisateurs en T3 2016 et 1 860 utilisateurs en T4 2017.
Le projet vise plus spécifiquement à :
- définir et mettre en place le soutien SI des futurs occupants, en systématisant la mutualisation des services lorsque cela est possible,
- sécuriser la bonne prise en compte par les opérateurs des travaux de restructuration du site des besoins spécifiques aux SI,
- planifier les opérations de déménagement de T3 2016 et T4 2017.
Le déménagement est par ailleurs l’occasion pour la DSI DSAF de :
- concourir au schéma directeur des infrastructures DINSIC en démarrant la migration de ses salles vers un hébergeur ministériel et en ouvrant cette solution d’hébergement aux futurs occupants de Ségur,
- rationaliser, optimiser et industrialiser les opérations sur son SI, via le développement de services mutualisés ou externalisés et le développement de centres de services partagés. </v>
          </cell>
          <cell r="J8" t="str">
            <v>Non</v>
          </cell>
          <cell r="K8" t="str">
            <v/>
          </cell>
          <cell r="L8" t="str">
            <v>Coordination du travail gouvernemental (P129)</v>
          </cell>
          <cell r="M8" t="str">
            <v>http://www.performance-publique.budget.gouv.fr/sites/performance_publique/files/farandole/ressources/2017/pap/pdf/DBGPGMPGM129.pdf#page=42</v>
          </cell>
          <cell r="N8" t="str">
            <v>Immobilier</v>
          </cell>
          <cell r="O8">
            <v>42005</v>
          </cell>
          <cell r="P8">
            <v>3.24657534246575</v>
          </cell>
          <cell r="Q8" t="str">
            <v>Conception / Réalisation</v>
          </cell>
          <cell r="R8">
            <v>18.8</v>
          </cell>
          <cell r="S8" t="str">
            <v>entre 9 et 20 M€</v>
          </cell>
        </row>
        <row r="9">
          <cell r="D9" t="str">
            <v>SPM</v>
          </cell>
          <cell r="G9" t="str">
            <v>VITAM</v>
          </cell>
          <cell r="I9" t="str">
            <v>Le programme Vitam, lancé par les ministères des Affaires Etrangères, de la Culture et des Armées, a pour but de mettre en place un socle d’archivage électronique implémenté par les porteurs du programme et réutilisable par les autres administrations.
A ce titre, une solution logicielle libre d'archivage numérique, évolutive, facilement interfaçable et qui permette la gestion unitaire et sécurisée de très gros volumes d’archives est en cours d’élaboration : Vitam.
Le programme couvre ainsi : le projet solution logicielle Vitam, les trois projets d'implémentation de la solution logicielle Vitam (Adamant, Archipel et Saphir) dans les trois ministères porteurs du programme et le projet Ad-Essor qui vise à la promotion de l'archivage numérique et de la solution logicielle Vitam.
Les éléments d'information budgétaire sur cette fiche ne concernent que le projet solution logicielle, les autres projets du programme étant aussi référencés par ailleurs.</v>
          </cell>
          <cell r="J9" t="str">
            <v>Oui</v>
          </cell>
          <cell r="K9" t="str">
            <v>http://www.modernisation.gouv.fr/ladministration-change-avec-le-numerique/par-son-systeme-dinformation/vitam-vers-un-socle-d-archivage-electronique-commun-toute-l-administration</v>
          </cell>
          <cell r="L9" t="str">
            <v>Coordination du travail gouvernemental (P129)</v>
          </cell>
          <cell r="M9" t="str">
            <v>http://www.performance-publique.budget.gouv.fr/sites/performance_publique/files/farandole/ressources/2017/pap/pdf/DBGPGMPGM129.pdf#page=40</v>
          </cell>
          <cell r="N9" t="str">
            <v>Archives définitives</v>
          </cell>
          <cell r="O9">
            <v>41456</v>
          </cell>
          <cell r="P9">
            <v>6.7561643835616403</v>
          </cell>
          <cell r="Q9" t="str">
            <v>Conception / Réalisation</v>
          </cell>
          <cell r="R9">
            <v>26.3</v>
          </cell>
          <cell r="S9" t="str">
            <v>entre 20 et 100 M€</v>
          </cell>
        </row>
        <row r="10">
          <cell r="D10" t="str">
            <v>MEA</v>
          </cell>
          <cell r="G10" t="str">
            <v>CROCUS</v>
          </cell>
          <cell r="I10" t="str">
            <v>Logiciel de gestion budgétaire et comptable à l’étranger.</v>
          </cell>
          <cell r="J10" t="str">
            <v>Non</v>
          </cell>
          <cell r="K10" t="str">
            <v/>
          </cell>
          <cell r="L10" t="str">
            <v>Action de la France en Europe et dans le monde (P105)</v>
          </cell>
          <cell r="M10" t="str">
            <v>http://www.performance-publique.budget.gouv.fr/sites/performance_publique/files/farandole/ressources/2017/pap/pdf/DBGPGMPGM105.pdf#page=34</v>
          </cell>
          <cell r="N10" t="str">
            <v>Finances</v>
          </cell>
          <cell r="O10">
            <v>42384</v>
          </cell>
          <cell r="P10">
            <v>4.9643835616438396</v>
          </cell>
          <cell r="Q10" t="str">
            <v>Conception / Réalisation</v>
          </cell>
          <cell r="R10">
            <v>12.63</v>
          </cell>
          <cell r="S10" t="str">
            <v>entre 9 et 20 M€</v>
          </cell>
        </row>
        <row r="11">
          <cell r="D11" t="str">
            <v>MEA</v>
          </cell>
          <cell r="G11" t="str">
            <v>DIPLOMATIE v2</v>
          </cell>
          <cell r="I11" t="str">
            <v>Version 2 du portail interministériel de la correspondance diplomatique</v>
          </cell>
          <cell r="J11" t="str">
            <v>Non</v>
          </cell>
          <cell r="K11" t="str">
            <v/>
          </cell>
          <cell r="L11" t="str">
            <v>Action de la France en Europe et dans le monde (P105)</v>
          </cell>
          <cell r="M11" t="str">
            <v>http://www.performance-publique.budget.gouv.fr/sites/performance_publique/files/farandole/ressources/2017/pap/pdf/DBGPGMPGM105.pdf#page=33</v>
          </cell>
          <cell r="N11" t="str">
            <v>Action Diplomatique</v>
          </cell>
          <cell r="O11">
            <v>41821</v>
          </cell>
          <cell r="P11">
            <v>4.5041095890411</v>
          </cell>
          <cell r="Q11" t="str">
            <v>Déploiement</v>
          </cell>
          <cell r="R11">
            <v>10.1</v>
          </cell>
          <cell r="S11" t="str">
            <v>entre 9 et 20 M€</v>
          </cell>
        </row>
        <row r="12">
          <cell r="D12" t="str">
            <v>MEA</v>
          </cell>
          <cell r="G12" t="str">
            <v>SAPHIR</v>
          </cell>
          <cell r="I12" t="str">
            <v>Saphir (Système d’Archivage Pour l’Histoire, l’Information et la Recherche) est l’un des projets du programme Vitam lancé par les ministères des Affaires étrangères, de la Culture et des Armées et qui a pour but de mettre en place un socle d’archivage électronique implémenté par les porteurs du programme, et réutilisable par les autres administrations.
Dans ce cadre, le projet Saphir porté par le ministère de l'Europe des Affaires étrangères vise à mettre en œuvre un système d’archivage électronique basé sur l’implémentation de la solution logicielle Vitam. Le projet inclut notamment la mise en cohérence du système d’information archivistique, la reprise des données et la collecte de la production dématérialisée du ministère.</v>
          </cell>
          <cell r="J12" t="str">
            <v>Non</v>
          </cell>
          <cell r="K12" t="str">
            <v/>
          </cell>
          <cell r="L12" t="str">
            <v>Action de la France en Europe et dans le monde (P105)</v>
          </cell>
          <cell r="M12" t="str">
            <v>http://www.performance-publique.budget.gouv.fr/sites/performance_publique/files/farandole/ressources/2017/pap/pdf/DBGPGMPGM105.pdf#page=31</v>
          </cell>
          <cell r="N12" t="str">
            <v>Archives définitives</v>
          </cell>
          <cell r="O12">
            <v>42345</v>
          </cell>
          <cell r="P12">
            <v>5.0712328767123296</v>
          </cell>
          <cell r="Q12" t="str">
            <v>Conception / Réalisation</v>
          </cell>
          <cell r="R12">
            <v>4.42</v>
          </cell>
          <cell r="S12" t="str">
            <v>&lt; 5 M€</v>
          </cell>
        </row>
        <row r="13">
          <cell r="D13" t="str">
            <v>MCAS</v>
          </cell>
          <cell r="G13" t="str">
            <v>CPA</v>
          </cell>
          <cell r="I13" t="str">
            <v>Institué par la loi du 8 août 2016 relative au travail, à la modernisation du dialogue social et à la sécurisation des parcours professionnels, le compte personnel d’activité a pour objectifs, par l’utilisation des droits qui y sont inscrits, de renforcer l’autonomie et la liberté d’action des bénéficiaires, de sécuriser les parcours professionnels en supprimant les obstacles à la mobilité, de contribuer au droit à la qualification professionnelle, de faciliter l’accès à la formation et de reconnaitre l’engagement citoyen
Palier 1 : ouverture du nouveau portail début janvier 2017 conformément à l’entrée en vigueur prévue par la loi. Il comprend la visualisation des 3 compteurs de droits qui composent le CPA (compte personnel de formation, compte personnel de prévention de la pénibilité et compte d’engagement citoyen), la consultation des bulletins de paye dématérialisés, des services numériques de recherche de métiers et de formation à l’appui de la construction du projet professionnel.
Palier 2 : alimentation et utilisation des droits des agents publics (2018)
Palier 3 : alimentation et utilisation des droits des agents des chambres consulaires (2018)
Palier 4 : alimentation et utilisation des droits acquis au titre des activités bénévoles et de volontariat au sein du CEC (2018)
Palier 5 : alimentation et utilisation des droits CPF des travailleurs indépendants (2019)
Le calendrier et le budget ne prennent pas en compte à ce stade la réalisation du palier 2, géré par la DGAFP, et les autres paliers, en cours de cadrage. 
D'autres travaux sont en cours dans ce projet, au rythme des avancées législatives en cours et à venir (réforme de la formation professionnelle au printemps 2018)</v>
          </cell>
          <cell r="J13" t="str">
            <v>Oui</v>
          </cell>
          <cell r="K13" t="str">
            <v>https://www.moncompteactivite.gouv.fr</v>
          </cell>
          <cell r="L13" t="str">
            <v>Accompagnement des mutations économiques et développement de l'emploi (P103)</v>
          </cell>
          <cell r="M13" t="str">
            <v>http://www.performance-publique.budget.gouv.fr/sites/performance_publique/files/farandole/ressources/2017/pap/pdf/PAP2017_BG_Travail_emploi.pdf</v>
          </cell>
          <cell r="N13" t="str">
            <v>Emploi et Formation Professionnelle</v>
          </cell>
          <cell r="O13">
            <v>42339</v>
          </cell>
          <cell r="P13">
            <v>3.5013698630137</v>
          </cell>
          <cell r="Q13" t="str">
            <v>Conception / Réalisation</v>
          </cell>
          <cell r="R13">
            <v>24.8</v>
          </cell>
          <cell r="S13" t="str">
            <v>entre 20 et 100 M€</v>
          </cell>
        </row>
        <row r="14">
          <cell r="D14" t="str">
            <v>MCAS</v>
          </cell>
          <cell r="G14" t="str">
            <v>DEPLOIEMENT RenoiRH</v>
          </cell>
          <cell r="I14" t="str">
            <v>Le projet recouvre l’ensemble des chantiers nécessaires au déploiement progressif de RenoiRH pour les MSO :
2014 Fin de mise en place du PESE et du déploiement de WINPAIE sur l’ensemble du périmètre (hors DOM).
2016 Démarrage de RenoiRH Gestion administrative (individuelle et collective) pour tous les statuts et corps gérés. Démarrage des modules RenoiRH de gestion de la formation et des congés avec un self-service agent. Deploiement d’un système de pilotage décisionnel RH exploitant les données gérées dans RenoiRH.
2016 Adaptation des applications RH ministérielles AGEP, CTS-Web, AGRA, CHIMED, avec interopérabilité Socle RH alimenté en flux quotidien par les données (INGRES et RenoiRH). 
2018 Démarrage de la préliquidation intégrée après homologation DGFIP, avec une phase pilote puis une vague de généralisation.</v>
          </cell>
          <cell r="J14" t="str">
            <v>Non</v>
          </cell>
          <cell r="K14" t="str">
            <v>https://www.economie.gouv.fr/cisirh/renoirh</v>
          </cell>
          <cell r="L14" t="str">
            <v>Conduite et soutien des politiques sanitaires, sociales, du sport, de la jeunesse et de la vie associative (P124) / Conception, gestion et évaluation des politiques de l'emploi et du travail (P155)</v>
          </cell>
          <cell r="M14" t="str">
            <v>http://www.performance-publique.budget.gouv.fr/documents-budgetaires/lois-projets-lois-documents-annexes-annee/exercice-2017/projet-loi-finances-2017-mission-direction-action-gouvernement#RPGM129</v>
          </cell>
          <cell r="N14" t="str">
            <v>Ressources Humaines</v>
          </cell>
          <cell r="O14">
            <v>40909</v>
          </cell>
          <cell r="P14">
            <v>6.9205479452054801</v>
          </cell>
          <cell r="Q14" t="str">
            <v>Déploiement</v>
          </cell>
          <cell r="R14">
            <v>27.1</v>
          </cell>
          <cell r="S14" t="str">
            <v>entre 20 et 100 M€</v>
          </cell>
        </row>
        <row r="15">
          <cell r="D15" t="str">
            <v>MCAS</v>
          </cell>
          <cell r="G15" t="str">
            <v>SI SAMU</v>
          </cell>
          <cell r="I15" t="str">
            <v>Programme de modernisation des systèmes d'information et de télécommunication des SAMU-Centres 15.
Depuis 2007, de nombreux rapports ont mis à jour la nécessité de renforcer la capacité des SAMU à être des pivots de la régulation médicale, à la fois dans ses volets AMU et PDSA (avec l’émergence de la notion de régulation libérale au sein des SAMU). Cependant, malgré un accompagnement financier important, les plans d’investissement antérieurs pour la modernisation des SAMU n’ont pas atteint tous leurs objectifs, notamment faute d’un pilotage dépassant l’échelle des établissements de santé sièges de SAMU. Plusieurs études et audits, dont le rapport MARDEGAN (juillet 2010), dressent ainsi un état des lieux du fonctionnement des SAMU et font apparaître de nombreuses fragilités organisationnelles et technologiques, ainsi qu’une grande hétérogénéité des équipements, des ressources et des niveaux d’activités.
Ce constat fait apparaître la nécessité d’une forte action de modernisation des plateformes d’appels. A cette fin, la DGOS a entrepris un plan de modernisation des SAMU composé d’un volet financier, un volet organisationnel et un volet technologique. Ce dernier volet porte sur la modernisation des systèmes d’information (SI) et de télécommunication (télécom) des Centre de Réception et de Régulation des Appels (CRRA). 
L’ASIP Santé a été dès lors mandatée comme assistance à maîtrise d’ouvrage (AMOA) auprès de la DGOS pour définir un scénario cible de modernisation des SI et télécom.
Le SI-Samu est principalement composé d’un logiciel de régulation médicale (fonctionnellement riche), couplé à une architecture de téléphonie avancée à même de gérer une distribution intelligente des appels. Mutualisé, fortement sécurisé via une architecture distribuée grâce à maillage local des composants techniques critiques et interconnecté avec les partenaires des Samu, le SI-Samu permet d’apporter une réponse efficace aux enjeux structurants de l’aide médicale urgente sur l’ensemble du territoire métropolitain et ultra-marin. La cible technique retenue pour la modernisation du système d’information et de télécommunications des Samu-Centres 15  consiste à mettre en place une solution fondée sur des technologies web, où applications, téléphonie et radiocommunication sont étroitement intégrées afin de bénéficier des fonctionnalités offertes par la téléphonie sur IP. Cette cible permet ainsi à l’ensemble des SAMU-Centres 15 de profiter des capacités offertes par les évolutions technologiques majeures de ces dernières années.</v>
          </cell>
          <cell r="J15" t="str">
            <v>Non</v>
          </cell>
          <cell r="K15" t="str">
            <v>http://esante.gouv.fr/services/programme-si-samu</v>
          </cell>
          <cell r="L15" t="str">
            <v>FMESPP</v>
          </cell>
          <cell r="M15" t="str">
            <v/>
          </cell>
          <cell r="N15" t="str">
            <v>Offre de soins</v>
          </cell>
          <cell r="O15">
            <v>41883</v>
          </cell>
          <cell r="P15">
            <v>4.5808219178082199</v>
          </cell>
          <cell r="Q15" t="str">
            <v>Conception / Réalisation</v>
          </cell>
          <cell r="R15">
            <v>75.099999999999994</v>
          </cell>
          <cell r="S15" t="str">
            <v>entre 20 et 100 M€</v>
          </cell>
        </row>
        <row r="16">
          <cell r="D16" t="str">
            <v>MAA</v>
          </cell>
          <cell r="G16" t="str">
            <v>EXPADON 2</v>
          </cell>
          <cell r="I16" t="str">
            <v>Mise en place d'une téléprocédure pour que les exportateurs puissent demander en ligne les agréments et les certificats sanitaires ou phytosanitaires (environ 300 000 certificats par an) afin d'en accélérer et fiabiliser la délivrance en conformité avec les exigences des pays-tiers importateurs des produits français ou réexportés de France.</v>
          </cell>
          <cell r="J16" t="str">
            <v>Non</v>
          </cell>
          <cell r="K16" t="str">
            <v/>
          </cell>
          <cell r="L16" t="str">
            <v>Sécurité et qualité sanitaires de l'alimentation (P206) / Agriculture, alimentation, forêt et affaires rurales (P154)</v>
          </cell>
          <cell r="M16" t="str">
            <v>http://www.performance-publique.budget.gouv.fr/sites/performance_publique/files/farandole/ressources/2017/pap/pdf/DBGPGMPGM215.pdf#page=22</v>
          </cell>
          <cell r="N16" t="str">
            <v>Alimentation</v>
          </cell>
          <cell r="O16">
            <v>41275</v>
          </cell>
          <cell r="P16">
            <v>6.3287671232876699</v>
          </cell>
          <cell r="Q16" t="str">
            <v>Conception / Réalisation</v>
          </cell>
          <cell r="R16">
            <v>16.09</v>
          </cell>
          <cell r="S16" t="str">
            <v>entre 9 et 20 M€</v>
          </cell>
        </row>
        <row r="17">
          <cell r="D17" t="str">
            <v>MAA</v>
          </cell>
          <cell r="G17" t="str">
            <v>RESYTAL</v>
          </cell>
          <cell r="I17" t="str">
            <v>Refonte du SI de l’Alimentation support de la DGAL pour garantir la santé des consommateurs, des animaux, des végétaux et de l’environnement, en s’assurant des conditions sanitaires dans lesquelles les produits animaux et végétaux sont produits et mis sur le marché ou introduits sur le territoire.</v>
          </cell>
          <cell r="J17" t="str">
            <v>Non</v>
          </cell>
          <cell r="K17" t="str">
            <v/>
          </cell>
          <cell r="L17" t="str">
            <v>Conduite et pilotage des politiques de l'agriculture (P215) / Sécurité et qualité sanitaires de l'alimentation (P206)</v>
          </cell>
          <cell r="M17" t="str">
            <v>http://www.performance-publique.budget.gouv.fr/sites/performance_publique/files/farandole/ressources/2017/pap/pdf/DBGPGMPGM215.pdf#page=23</v>
          </cell>
          <cell r="N17" t="str">
            <v>Alimentation</v>
          </cell>
          <cell r="O17">
            <v>41244</v>
          </cell>
          <cell r="P17">
            <v>5.75342465753425</v>
          </cell>
          <cell r="Q17" t="str">
            <v>Déploiement</v>
          </cell>
          <cell r="R17">
            <v>25.72</v>
          </cell>
          <cell r="S17" t="str">
            <v>entre 20 et 100 M€</v>
          </cell>
        </row>
        <row r="18">
          <cell r="D18" t="str">
            <v>MAA</v>
          </cell>
          <cell r="G18" t="str">
            <v>SIRENA</v>
          </cell>
          <cell r="I18" t="str">
            <v>Sirena est le programme de rénovation du système d'information de l'enseignement agricole et de la gestion des apprenants. Il permet l’interopérabilité avec les systèmes d'information du ministère de l'éducation nationale et des conseils régionaux. Il a également pour objectif de fiabiliser les données et les circuits d’alimentation des bases de gestion des apprenants du ministère (examens, bourses, gestion des moyens, suivi des parcours, décrochage scolaire).</v>
          </cell>
          <cell r="J18" t="str">
            <v>Non</v>
          </cell>
          <cell r="K18" t="str">
            <v>http://www.chlorofil.fr/systeme-educatif-agricole/organisation-orientations-et-evolution-de-lea/systeme-dinformation-de-lenseignement-agricole/sirena.html</v>
          </cell>
          <cell r="L18" t="str">
            <v>Conduite et pilotage des politiques de l'agriculture (P215) / Enseignement technique agricole (P143)</v>
          </cell>
          <cell r="M18" t="str">
            <v>http://www.performance-publique.budget.gouv.fr/sites/performance_publique/files/farandole/ressources/2017/pap/html/DBGPGMJPEPGM215.htm</v>
          </cell>
          <cell r="N18" t="str">
            <v>Enseignement Agricole</v>
          </cell>
          <cell r="O18">
            <v>42005</v>
          </cell>
          <cell r="P18">
            <v>4.24931506849315</v>
          </cell>
          <cell r="Q18" t="str">
            <v>Conception / Réalisation</v>
          </cell>
          <cell r="R18">
            <v>10.210000000000001</v>
          </cell>
          <cell r="S18" t="str">
            <v>entre 9 et 20 M€</v>
          </cell>
        </row>
        <row r="19">
          <cell r="D19" t="str">
            <v>MC</v>
          </cell>
          <cell r="G19" t="str">
            <v>ADAMANT</v>
          </cell>
          <cell r="I19" t="str">
            <v>Adamant est l’un des projets du programme Vitam lancé par les ministères des Affaires Etrangères, de la Culture et de la Défense, et qui a pour but de mettre en place un socle d’archivage électronique implémentés par les porteurs du programme, et réutilisable par les autres administrations. Dans ce cadre, le projet Adamant porté par le ministère de la Culture et de la Communication vise à l’implémentation de la solution logicielle Vitam.
Le projet inclut l’évolution du système d’information archivistique, la reprise des archives déjà conservées et la collecte de nouvelles archives relevant de la responsabilité des Archives nationales (archives définitives des ministères et opérateurs nationaux, à l’exception du MAEDI, du MINDEF et des ministères économiques et financiers) ainsi que la gestion de la conduite du changement nécessaire à la mise en œuvre de ce projet de transformation.</v>
          </cell>
          <cell r="J19" t="str">
            <v>Oui</v>
          </cell>
          <cell r="K19" t="str">
            <v>http://www.archives-nationales.culture.gouv.fr/fr/web/guest/adamant-projet-d-avenir</v>
          </cell>
          <cell r="L19" t="str">
            <v>Patrimoines (P175)</v>
          </cell>
          <cell r="M19" t="str">
            <v>http://www.performance-publique.budget.gouv.fr/sites/performance_publique/files/farandole/ressources/2017/pap/pdf/DBGPGMPGM224.pdf#page=27</v>
          </cell>
          <cell r="N19" t="str">
            <v>Archives définitives</v>
          </cell>
          <cell r="O19">
            <v>42095</v>
          </cell>
          <cell r="P19">
            <v>5.1726027397260301</v>
          </cell>
          <cell r="Q19" t="str">
            <v>Conception / Réalisation</v>
          </cell>
          <cell r="R19">
            <v>18.850000000000001</v>
          </cell>
          <cell r="S19" t="str">
            <v>entre 9 et 20 M€</v>
          </cell>
        </row>
        <row r="20">
          <cell r="D20" t="str">
            <v>MC</v>
          </cell>
          <cell r="G20" t="str">
            <v>ICONOLAB</v>
          </cell>
          <cell r="I20" t="str">
            <v>Le projet consiste à réaliser une expérimentation d'indexation (tagging) sémantique à travers un projet pilote : développer un outil collaboratif orienté 3.0 pour l’indexation de fonds d’images, dont le principe sera transposable à terme aux différents domaines de compétences du ministère de la Culture et de la Communication</v>
          </cell>
          <cell r="J20" t="str">
            <v>Non</v>
          </cell>
          <cell r="K20" t="str">
            <v/>
          </cell>
          <cell r="L20" t="str">
            <v>Transmission des savoirs et démocratisation de la culture (P224)</v>
          </cell>
          <cell r="M20" t="str">
            <v>http://www.performance-publique.budget.gouv.fr/sites/performance_publique/files/farandole/ressources/2017/pap/pdf/DBGPGMPGM224.pdf#page=28</v>
          </cell>
          <cell r="N20" t="str">
            <v>Données culturelles transverses</v>
          </cell>
          <cell r="O20">
            <v>42095</v>
          </cell>
          <cell r="P20">
            <v>3.4219178082191801</v>
          </cell>
          <cell r="Q20" t="str">
            <v>Expérimentation</v>
          </cell>
          <cell r="R20">
            <v>0.3</v>
          </cell>
          <cell r="S20" t="str">
            <v>&lt; 5 M€</v>
          </cell>
        </row>
        <row r="21">
          <cell r="D21" t="str">
            <v>MAr</v>
          </cell>
          <cell r="G21" t="str">
            <v>ALPHA</v>
          </cell>
          <cell r="I21" t="str">
            <v>Gestion des achats : le périmètre fonctionnel comprend les domaines de la planification des projets d’achats, du pilotage de la procédure et des marchés, du suivi administratif de ces marchés, de la gestion des incidents fournisseurs et des prestations.</v>
          </cell>
          <cell r="J21" t="str">
            <v>Non</v>
          </cell>
          <cell r="K21" t="str">
            <v/>
          </cell>
          <cell r="L21" t="str">
            <v>Soutien de la politique de la défense (P212)</v>
          </cell>
          <cell r="M21" t="str">
            <v>http://www.performance-publique.budget.gouv.fr/sites/performance_publique/files/farandole/ressources/2017/pap/pdf/DBGPGMPGM212.pdf#page=56</v>
          </cell>
          <cell r="N21" t="str">
            <v>Achats</v>
          </cell>
          <cell r="O21">
            <v>42095</v>
          </cell>
          <cell r="P21">
            <v>2.5890410958904102</v>
          </cell>
          <cell r="Q21" t="str">
            <v>Terminé</v>
          </cell>
          <cell r="R21">
            <v>9.66</v>
          </cell>
          <cell r="S21" t="str">
            <v>entre 9 et 20 M€</v>
          </cell>
        </row>
        <row r="22">
          <cell r="D22" t="str">
            <v>MAr</v>
          </cell>
          <cell r="G22" t="str">
            <v>ARCHIPEL-NG</v>
          </cell>
          <cell r="I22" t="str">
            <v>ArchiPel est l’un des projets du programme Vitam lancé par les ministères des Affaires Etrangères, de la Culture et de la Défense, et qui a pour but de mettre en place un socle d’archivage électronique implémenté par les porteurs du programme, et réutilisable par les autres administrations. Dans ce cadre, le projet ArchiPel porté par le ministère de la défense vise à doter le Service Historique de la Défense (SHD) d'une application métier, déployée sur les dix sites du service, permettant d'outiller les processus métier de la fonction archives tant pour les documents papier que pour les documents électroniques, en prenant en compte les documents non protégés comme les documents classifiés au titre du secret de la défense nationale ; pour répondre au besoin de conservation des documents électroniques, l’application s'appuie sur la solution logicielle Vitam</v>
          </cell>
          <cell r="J22" t="str">
            <v>Non</v>
          </cell>
          <cell r="K22" t="str">
            <v/>
          </cell>
          <cell r="L22" t="str">
            <v>Soutien de la politique de la défense (P212)</v>
          </cell>
          <cell r="M22" t="str">
            <v/>
          </cell>
          <cell r="N22" t="str">
            <v>Archives définitives</v>
          </cell>
          <cell r="O22">
            <v>42095</v>
          </cell>
          <cell r="P22">
            <v>6.25479452054795</v>
          </cell>
          <cell r="Q22" t="str">
            <v>Cadrage</v>
          </cell>
          <cell r="R22">
            <v>17.5</v>
          </cell>
          <cell r="S22" t="str">
            <v>entre 9 et 20 M€</v>
          </cell>
        </row>
        <row r="23">
          <cell r="D23" t="str">
            <v>MAr</v>
          </cell>
          <cell r="G23" t="str">
            <v>SOURCE SOLDE</v>
          </cell>
          <cell r="I23" t="str">
            <v>Source Solde est un projet complexe majeur qui a vocation à remplacer, dans un délai très contraint et dans un environnement soumis à une forte pression politique et sociale, le système actuel de solde Louvois, suite à la décision du Ministre de la défense du 3 décembre 2013. 
L’objectif est d’assurer la détermination, le calcul et le suivi d’une solde juste pour le personnel militaire relevant du ministère de la défense et de leurs ayants droit et ayants cause (environ 250 000 personnes).</v>
          </cell>
          <cell r="J23" t="str">
            <v>Non</v>
          </cell>
          <cell r="K23" t="str">
            <v/>
          </cell>
          <cell r="L23" t="str">
            <v>Soutien de la politique de la défense (P212)</v>
          </cell>
          <cell r="M23" t="str">
            <v>En attente publication PAP 2017</v>
          </cell>
          <cell r="N23" t="str">
            <v>Ressources Humaines</v>
          </cell>
          <cell r="O23">
            <v>41730</v>
          </cell>
          <cell r="P23">
            <v>6.6739726027397301</v>
          </cell>
          <cell r="Q23" t="str">
            <v>Expérimentation</v>
          </cell>
          <cell r="R23">
            <v>126.04</v>
          </cell>
          <cell r="S23" t="str">
            <v>&gt; 100 M€</v>
          </cell>
        </row>
        <row r="24">
          <cell r="D24" t="str">
            <v>MAr</v>
          </cell>
          <cell r="G24" t="str">
            <v>SOURCE WEB</v>
          </cell>
          <cell r="I24" t="str">
            <v>Source Web est un projet de construction d’une interface simplifiée et sécurisée de saisie qui s’appuie sur une base de données agrégée pour toutes les armées, directions et services. Interfacée avec les SIRH du Ministère de la Défense, cette interface, dotée d’une ergonomie novatrice, permettra d’uniformiser, de simplifier la saisie des informations en intégrant une fonctionnalité de requêtage et de gérer les aspects liés à la dématérialisation des pièces justificatives, et ainsi permettre d’assurer, non seulement la cohérence entre les données saisies et les pièces jointes associées mais également leur contrôle.</v>
          </cell>
          <cell r="J24" t="str">
            <v>Non</v>
          </cell>
          <cell r="K24" t="str">
            <v/>
          </cell>
          <cell r="L24" t="str">
            <v>212-0005</v>
          </cell>
          <cell r="M24" t="str">
            <v/>
          </cell>
          <cell r="N24" t="str">
            <v>Ressources Humaines</v>
          </cell>
          <cell r="O24">
            <v>41646</v>
          </cell>
          <cell r="P24">
            <v>7.5643835616438402</v>
          </cell>
          <cell r="Q24" t="str">
            <v>Conception / Réalisation</v>
          </cell>
          <cell r="R24">
            <v>14.96</v>
          </cell>
          <cell r="S24" t="str">
            <v>entre 9 et 20 M€</v>
          </cell>
        </row>
        <row r="25">
          <cell r="D25" t="str">
            <v>MEF</v>
          </cell>
          <cell r="G25" t="str">
            <v>CPP 2017</v>
          </cell>
          <cell r="I25" t="str">
            <v xml:space="preserve">Le projet Chorus Portail Pro 2017 (CPP2017) vise à mettre en œuvre la facturation électronique pour les émetteurs de factures à destination de l’État, des collectivités territoriales et de leurs établissements publics, conformément à l’ordonnance n°2014-697 du 26 juin 2014. Depuis le 1er janvier 2017, le portail Chorus Pro offre un portail unique pour le dépôt, la réception et la transmission des factures électroniques. La phase de généralisation de la facturation électronique permettra à plus d’un million de fournisseurs de la sphère publique d'accéder progressivement à ce service entre 2017 et 2020 en fonction du calendrier de l'ordonnance.
</v>
          </cell>
          <cell r="J25" t="str">
            <v>Oui</v>
          </cell>
          <cell r="K25" t="str">
            <v>https://chorus-pro.gouv.fr/</v>
          </cell>
          <cell r="L25" t="str">
            <v>Conduite et pilotage des politiques économiques et financières (P218)</v>
          </cell>
          <cell r="M25" t="str">
            <v>http://www.performance-publique.budget.gouv.fr/sites/performance_publique/files/farandole/ressources/2017/pap/pdf/DBGPGMPGM218.pdf#page=23</v>
          </cell>
          <cell r="N25" t="str">
            <v>Relation Fournisseurs</v>
          </cell>
          <cell r="O25">
            <v>41548</v>
          </cell>
          <cell r="P25">
            <v>4.1698630136986301</v>
          </cell>
          <cell r="Q25" t="str">
            <v>Terminé</v>
          </cell>
          <cell r="R25">
            <v>33.229999999999997</v>
          </cell>
          <cell r="S25" t="str">
            <v>entre 20 et 100 M€</v>
          </cell>
        </row>
        <row r="26">
          <cell r="D26" t="str">
            <v>MCAP</v>
          </cell>
          <cell r="G26" t="str">
            <v>ENSAP</v>
          </cell>
          <cell r="I26" t="str">
            <v>Mise à disposition des agents publics de l'Etat d'un portail sécurisé dans les domaines de la rémunération et de la retraite (documents déposés à leur intention, informations sur leur situation personnelle, outils de simulation retraite et espace de dialogue)
 L'administration s'engage à conserver et à mettre à disposition les documents dématérialisés (bulletins de paie/solde, bulletins de pension et titre de pension) aussi longtemps qu'ils seront utiles à l'agent ou à ses ayants causes.</v>
          </cell>
          <cell r="J26" t="str">
            <v>Oui</v>
          </cell>
          <cell r="K26" t="str">
            <v>https://ensap.gouv.fr</v>
          </cell>
          <cell r="L26" t="str">
            <v>Gestion fiscale et financière de l'État et du secteur public local (P156)</v>
          </cell>
          <cell r="M26" t="str">
            <v>https://www.performance-publique.budget.gouv.fr/sites/performance_publique/files/farandole/ressources/2017/pap/pdf/DBGPGMPGM156.pdf#page=35</v>
          </cell>
          <cell r="N26" t="str">
            <v>Relation avec les Agents</v>
          </cell>
          <cell r="O26">
            <v>41548</v>
          </cell>
          <cell r="P26">
            <v>6.1698630136986301</v>
          </cell>
          <cell r="Q26" t="str">
            <v>Conception / Réalisation</v>
          </cell>
          <cell r="R26">
            <v>12.71</v>
          </cell>
          <cell r="S26" t="str">
            <v>entre 9 et 20 M€</v>
          </cell>
        </row>
        <row r="27">
          <cell r="D27" t="str">
            <v>MCAP</v>
          </cell>
          <cell r="G27" t="str">
            <v>GUN</v>
          </cell>
          <cell r="I27" t="str">
            <v>Le projet GUN (Guichet Unique National du dédouanement) vise à mettre en place une plate-forme de liaison entre le système d’information douanier DELT@-G et les bases de quinze administrations partenaires qui délivrent les autorisations d’importation et d’exportation appelées Documents d’Ordre Public (DOP). L’objectif est de dématérialiser les DOP et d’automatiser leur contrôle lors du dédouanement.</v>
          </cell>
          <cell r="J27" t="str">
            <v>Oui</v>
          </cell>
          <cell r="K27" t="str">
            <v/>
          </cell>
          <cell r="L27" t="str">
            <v>Facilitation et sécurisation des échanges (P302)</v>
          </cell>
          <cell r="M27" t="str">
            <v>http://www.performance-publique.budget.gouv.fr/sites/performance_publique/files/farandole/ressources/2017/pap/pdf/DBGPGMPGM302.pdf#page=32</v>
          </cell>
          <cell r="N27" t="str">
            <v>Fiscalité indirecte, Dédouanement et gestion des imports &amp; exports</v>
          </cell>
          <cell r="O27">
            <v>40269</v>
          </cell>
          <cell r="P27">
            <v>9.4246575342465793</v>
          </cell>
          <cell r="Q27" t="str">
            <v>Conception / Réalisation</v>
          </cell>
          <cell r="R27">
            <v>4.24</v>
          </cell>
          <cell r="S27" t="str">
            <v>&lt; 5 M€</v>
          </cell>
        </row>
        <row r="28">
          <cell r="D28" t="str">
            <v>MCAP</v>
          </cell>
          <cell r="G28" t="str">
            <v>PAYSAGE</v>
          </cell>
          <cell r="I28" t="str">
            <v>Réécriture iso-fonctionnelle de l’application PAY afin de pallier l’obsolescence technologique actuelle</v>
          </cell>
          <cell r="J28" t="str">
            <v>Oui</v>
          </cell>
          <cell r="K28" t="str">
            <v/>
          </cell>
          <cell r="L28" t="str">
            <v>Gestion fiscale et financière de l'État et du secteur public local (P156)</v>
          </cell>
          <cell r="M28" t="str">
            <v>https://www.performance-publique.budget.gouv.fr/sites/performance_publique/files/farandole/ressources/2017/pap/pdf/DBGPGMPGM156.pdf#page=34</v>
          </cell>
          <cell r="N28" t="str">
            <v>Ressources Humaines</v>
          </cell>
          <cell r="O28">
            <v>41913</v>
          </cell>
          <cell r="P28">
            <v>6.75068493150685</v>
          </cell>
          <cell r="Q28" t="str">
            <v>Conception / Réalisation</v>
          </cell>
          <cell r="R28">
            <v>46.1</v>
          </cell>
          <cell r="S28" t="str">
            <v>entre 20 et 100 M€</v>
          </cell>
        </row>
        <row r="29">
          <cell r="D29" t="str">
            <v>MCAP</v>
          </cell>
          <cell r="G29" t="str">
            <v>MISTRAL</v>
          </cell>
          <cell r="I29" t="str">
            <v>Le projet vise la modernisation et la ré-ingénierie de l'activité bancaire de la DGFIP au travers notamment de la réécriture et/ou de la refonte de différentes applications composant le système d'information des DFT (dépôts de fonds au Trésor) dans le cadre d'un projet intitulé « Mistr@l » (Management Interactif de la Situation au Trésor – Application en ligne). Il concerne les missions DGFiP découlant du principe de l'obligation de dépôt des fonds au Trésor (DFT) rappelé par la LOLF  et s'imposant à 130.000 organismes publics (État et organismes locaux) assujettis à l'obligation de dépôt de leurs fonds au Trésor.</v>
          </cell>
          <cell r="J29" t="str">
            <v>Non</v>
          </cell>
          <cell r="K29" t="str">
            <v/>
          </cell>
          <cell r="L29" t="str">
            <v>Gestion fiscale et financière de l'État et du secteur public local (P156)</v>
          </cell>
          <cell r="M29" t="str">
            <v>http://www.performance-publique.budget.gouv.fr/sites/performance_publique/files/farandole/ressources/2017/pap/pdf/DBGPGMPGM156.pdf#page=36</v>
          </cell>
          <cell r="N29" t="str">
            <v>Gestion publique</v>
          </cell>
          <cell r="O29">
            <v>41791</v>
          </cell>
          <cell r="P29">
            <v>8.0054794520548</v>
          </cell>
          <cell r="Q29" t="str">
            <v>Conception / Réalisation</v>
          </cell>
          <cell r="R29">
            <v>28.04</v>
          </cell>
          <cell r="S29" t="str">
            <v>entre 20 et 100 M€</v>
          </cell>
        </row>
        <row r="30">
          <cell r="D30" t="str">
            <v>MCAP</v>
          </cell>
          <cell r="G30" t="str">
            <v>NSTI</v>
          </cell>
          <cell r="I30" t="str">
            <v>Le projet Delta T a pour objet la refonte de l’application permettant la gestion et le suivi du régime douanier du transit (NSTI). Le transit est un régime douanier permettant la circulation de marchandises en suspension de droits et taxes et de mesures commerciales / fiscales / douanières sur le territoire douanier de la communauté européenne. L’application NSTI traite plus de 5 millions de déclarations par an. La nouvelle application permettra d'assurer une meilleure traçabilité du transport de marchandises, une sécurité accrue et mettra le SI douanier en conformité avec le futur code des douanes de l'Union européenne de 2020.</v>
          </cell>
          <cell r="J30" t="str">
            <v>Non</v>
          </cell>
          <cell r="K30" t="str">
            <v/>
          </cell>
          <cell r="L30" t="str">
            <v>Facilitation et sécurisation des échanges (P302)</v>
          </cell>
          <cell r="M30" t="str">
            <v/>
          </cell>
          <cell r="N30" t="str">
            <v>Fiscalité indirecte, Dédouanement et gestion des imports &amp; exports</v>
          </cell>
          <cell r="O30">
            <v>41883</v>
          </cell>
          <cell r="P30">
            <v>4.5808219178082199</v>
          </cell>
          <cell r="Q30" t="str">
            <v>Conception / Réalisation</v>
          </cell>
          <cell r="R30">
            <v>5.58</v>
          </cell>
          <cell r="S30" t="str">
            <v>entre 5 et 9 M€</v>
          </cell>
        </row>
        <row r="31">
          <cell r="D31" t="str">
            <v>MCAP</v>
          </cell>
          <cell r="G31" t="str">
            <v>REGROUP. CENTRES INFO</v>
          </cell>
          <cell r="I31" t="str">
            <v>Rénovation et regroupement des centres informatiques pour la mise à disposition de capacités d’hébergement (immobilier, électricité, climatisation)</v>
          </cell>
          <cell r="J31" t="str">
            <v>Oui</v>
          </cell>
          <cell r="K31" t="str">
            <v/>
          </cell>
          <cell r="L31" t="str">
            <v>Gestion fiscale et financière de l'État et du secteur public local (P156)</v>
          </cell>
          <cell r="M31" t="str">
            <v/>
          </cell>
          <cell r="N31" t="str">
            <v>Gestion des Systèmes d'Information et de Communication</v>
          </cell>
          <cell r="O31">
            <v>42005</v>
          </cell>
          <cell r="P31">
            <v>10.923287671232901</v>
          </cell>
          <cell r="Q31" t="str">
            <v>Déploiement</v>
          </cell>
          <cell r="R31">
            <v>11.9</v>
          </cell>
          <cell r="S31" t="str">
            <v>entre 9 et 20 M€</v>
          </cell>
        </row>
        <row r="32">
          <cell r="D32" t="str">
            <v>MCAP</v>
          </cell>
          <cell r="G32" t="str">
            <v>RenoiRH</v>
          </cell>
          <cell r="I32" t="str">
            <v>Le projet RenoiRH (Offre SIRH) a pour objectif d’offrir une solution SIRH commune et répondant aux spécificités de la FPE pour les ministères qui le souhaitent.
Les ministères clients d’ores et déjà en production sont : le MCC (dont le musée du Quai Branly), les MSO, les SPM et l’ONAC-VG, soit un total d’environ 60 000 agents.
Les ministères en projet sont : le MTES, le conseil d'état et la MAA soit un total d'environ 130 000 agents en complément.</v>
          </cell>
          <cell r="J32" t="str">
            <v>Oui</v>
          </cell>
          <cell r="K32" t="str">
            <v>http://www.economie.gouv.fr/cisirh/renoirh</v>
          </cell>
          <cell r="L32" t="str">
            <v>Conduite et pilotage des politiques économiques et financières (P218)</v>
          </cell>
          <cell r="M32" t="str">
            <v>http://www.performance-publique.budget.gouv.fr/sites/performance_publique/files/farandole/ressources/2017/pap/pdf/DBGPGMPGM218.pdf#page=24</v>
          </cell>
          <cell r="N32" t="str">
            <v>Ressources Humaines</v>
          </cell>
          <cell r="O32">
            <v>40544</v>
          </cell>
          <cell r="P32">
            <v>8.0054794520548</v>
          </cell>
          <cell r="Q32" t="str">
            <v>Déploiement</v>
          </cell>
          <cell r="R32">
            <v>43.5</v>
          </cell>
          <cell r="S32" t="str">
            <v>entre 20 et 100 M€</v>
          </cell>
        </row>
        <row r="33">
          <cell r="D33" t="str">
            <v>MCAP</v>
          </cell>
          <cell r="G33" t="str">
            <v>SIRANO</v>
          </cell>
          <cell r="I33" t="str">
            <v>Le projet SIRANO concerne la refonte du système d’information de TRACFIN, la cellule de lutte contre le blanchiment de capitaux et le financement du terrorisme. L’objectif est d'exploiter de manière plus efficiente et juridiquement sécurisée les volumes de données en forte croissance, grâce à une technologie innovante de stockage et d'exploitation de l'information, ainsi qu'une dématérialisation totale.</v>
          </cell>
          <cell r="J33" t="str">
            <v>Non</v>
          </cell>
          <cell r="K33" t="str">
            <v/>
          </cell>
          <cell r="L33" t="str">
            <v>Conduite et pilotage des politiques économiques et financières (P218)</v>
          </cell>
          <cell r="M33" t="str">
            <v>http://www.performance-publique.budget.gouv.fr/sites/performance_publique/files/farandole/ressources/2017/pap/pdf/DBGPGMPGM218.pdf#page=25</v>
          </cell>
          <cell r="N33" t="str">
            <v>Lutte contre la fraude</v>
          </cell>
          <cell r="O33">
            <v>41883</v>
          </cell>
          <cell r="P33">
            <v>3.6630136986301398</v>
          </cell>
          <cell r="Q33" t="str">
            <v>Expérimentation</v>
          </cell>
          <cell r="R33">
            <v>10.050000000000001</v>
          </cell>
          <cell r="S33" t="str">
            <v>entre 9 et 20 M€</v>
          </cell>
        </row>
        <row r="34">
          <cell r="D34" t="str">
            <v>MCAP</v>
          </cell>
          <cell r="G34" t="str">
            <v>SIRHIUS</v>
          </cell>
          <cell r="I34" t="str">
            <v>Gestion des ressources humaines ministérielles
Système d'information des ressources humaines (SIRH) unique pour l’ensemble des directions des ministères économiques et financiers (DGFiP, DGDDI, SG, DGCCRF, INSEE) et le ministère de l’Europe et des Affaires étrangères (MEAE)</v>
          </cell>
          <cell r="J34" t="str">
            <v>Oui</v>
          </cell>
          <cell r="K34" t="str">
            <v/>
          </cell>
          <cell r="L34" t="str">
            <v>Gestion fiscale et financière de l'État et du secteur public local (P156) / Action de la France en Europe et dans le monde (P105)</v>
          </cell>
          <cell r="M34" t="str">
            <v>http://www.performance-publique.budget.gouv.fr/sites/performance_publique/files/farandole/ressources/2017/pap/pdf/DBGPGMPGM156.pdf#page=32</v>
          </cell>
          <cell r="N34" t="str">
            <v>Ressources Humaines</v>
          </cell>
          <cell r="O34">
            <v>39083</v>
          </cell>
          <cell r="P34">
            <v>11.421917808219201</v>
          </cell>
          <cell r="Q34" t="str">
            <v>Déploiement</v>
          </cell>
          <cell r="R34">
            <v>161.69999999999999</v>
          </cell>
          <cell r="S34" t="str">
            <v>&gt; 100 M€</v>
          </cell>
        </row>
        <row r="35">
          <cell r="D35" t="str">
            <v>MCAP</v>
          </cell>
          <cell r="G35" t="str">
            <v>PAS</v>
          </cell>
          <cell r="I35" t="str">
            <v>La reforme du prélèvement à la source (PAS) consiste en la suppression du décalage d’un an entre la perception d’un revenu et le paiement de l’impôt correspondant. Ni l'aspect législatif de cet impôt, ni les modalités de son calcul (barème, quotient familial) ne sont modifiés.
Ces nouvelles modalités de recouvrement de l’impôt sur le revenu concerneront aussi bien les revenus imposables versés par un tiers aux usagers (traitements, salaires, pensions de retraites et revenus de remplacement) que les revenus sans tiers collecteur (revenus d’activités professionnelles, revenus fonciers, pensions alimentaires...).
Le prélèvement à la source, prévu au 1er janvier 2018, comprend un important volet informatique que la DGFiP est chargée de mettre en œuvre.
Suite à décision présidentielle, la mise en production du projet est reportée d'un an.</v>
          </cell>
          <cell r="J35" t="str">
            <v>Non</v>
          </cell>
          <cell r="K35" t="str">
            <v>http://www.economie.gouv.fr/prelevement-a-la-source</v>
          </cell>
          <cell r="L35" t="str">
            <v>Gestion fiscale et financière de l'État et du secteur public local (P156)</v>
          </cell>
          <cell r="M35" t="str">
            <v>http://www.performance-publique.budget.gouv.fr/sites/performance_publique/files/farandole/ressources/2017/pap/pdf/DBGPGMPGM156.pdf#page=36</v>
          </cell>
          <cell r="N35" t="str">
            <v>Fiscalité</v>
          </cell>
          <cell r="O35">
            <v>42370</v>
          </cell>
          <cell r="P35">
            <v>4.6712328767123301</v>
          </cell>
          <cell r="Q35" t="str">
            <v>Conception / Réalisation</v>
          </cell>
          <cell r="R35">
            <v>194.98</v>
          </cell>
          <cell r="S35" t="str">
            <v>&gt; 100 M€</v>
          </cell>
        </row>
        <row r="36">
          <cell r="D36" t="str">
            <v>MCAP</v>
          </cell>
          <cell r="G36" t="str">
            <v>ELIRE</v>
          </cell>
          <cell r="I36" t="str">
            <v>Le projet Elire est une composante du projet interministériel de mise en place des nouvelles modalités d'inscription sur les listes électorales établies par les lois du 1er août 2016. Il a pour objet la mise en place du répertoire électoral unique (REU). Il vise à permettre à l'Insee de jouer le rôle qui lui est dévolu et à offrir aux autres acteurs du système, et en premier lieu aux communes, des modalités d'échanges simples et robustes.</v>
          </cell>
          <cell r="J36" t="str">
            <v>Non</v>
          </cell>
          <cell r="K36" t="str">
            <v/>
          </cell>
          <cell r="L36" t="str">
            <v>Statistiques et études économiques (P220)</v>
          </cell>
          <cell r="M36" t="str">
            <v/>
          </cell>
          <cell r="N36" t="str">
            <v/>
          </cell>
          <cell r="O36">
            <v>42430</v>
          </cell>
          <cell r="P36">
            <v>3.25205479452055</v>
          </cell>
          <cell r="Q36" t="str">
            <v>Conception / Réalisation</v>
          </cell>
          <cell r="R36">
            <v>5</v>
          </cell>
          <cell r="S36" t="str">
            <v>entre 5 et 9 M€</v>
          </cell>
        </row>
        <row r="37">
          <cell r="D37" t="str">
            <v>MCAP</v>
          </cell>
          <cell r="G37" t="str">
            <v>APPACH</v>
          </cell>
          <cell r="I37" t="str">
            <v xml:space="preserve">Le projet APPACH est une partie du Système d’Information des Achats de l’État (SIA). Elle couvre des fonctions absentes du SIA ou nécessitant un renforcement :
• la Programmation pluriannuelle des Achats,
• le suivi de la Performance des Achats,
• la Planification des tâches des projets d’Achat,
• le Sourçage, y compris le suivi et la gestion de la relation acheteur-fournisseur
</v>
          </cell>
          <cell r="J37" t="str">
            <v>Oui</v>
          </cell>
          <cell r="K37" t="str">
            <v/>
          </cell>
          <cell r="L37" t="str">
            <v>Conduite et pilotage des politiques économiques et financières (P218)</v>
          </cell>
          <cell r="M37" t="str">
            <v/>
          </cell>
          <cell r="N37" t="str">
            <v>Achats</v>
          </cell>
          <cell r="O37">
            <v>42370</v>
          </cell>
          <cell r="P37">
            <v>4</v>
          </cell>
          <cell r="Q37" t="str">
            <v>Cadrage</v>
          </cell>
          <cell r="R37">
            <v>6.77</v>
          </cell>
          <cell r="S37" t="str">
            <v>entre 5 et 9 M€</v>
          </cell>
        </row>
        <row r="38">
          <cell r="D38" t="str">
            <v>MCAP</v>
          </cell>
          <cell r="G38" t="str">
            <v>DSN FPE (CONCENTRATEUR)</v>
          </cell>
          <cell r="I38" t="str">
            <v>Le projet consiste dans la construction de l’outil qui va permettre de centraliser les flux permettant de fabriquer la Déclaration Sociale Nominative (DSN) de la Fonction Publique de l’Etat (le contexte de la FPE se caractérise par la multiplicité des sources de données à mobiliser), d’effectuer les calculs et transformations nécessaires sur ces données, de gérer les contrôles et les rejets en amont de l’envoi au GIP MDS et en aval après contrôles du GIP MDS. Le projet s’inscrit dans le programme DSN FPE piloté par la DGAFP.</v>
          </cell>
          <cell r="J38" t="str">
            <v>Non</v>
          </cell>
          <cell r="K38" t="str">
            <v>http://www.economie.gouv.fr/cisirh/</v>
          </cell>
          <cell r="L38" t="str">
            <v>Conduite et pilotage des politiques économiques et financières (P218)</v>
          </cell>
          <cell r="M38" t="str">
            <v>N/A</v>
          </cell>
          <cell r="N38" t="str">
            <v>Ressources Humaines</v>
          </cell>
          <cell r="O38">
            <v>42703</v>
          </cell>
          <cell r="P38">
            <v>5.7589041095890403</v>
          </cell>
          <cell r="Q38" t="str">
            <v>Cadrage</v>
          </cell>
          <cell r="R38">
            <v>23.34</v>
          </cell>
          <cell r="S38" t="str">
            <v>entre 20 et 100 M€</v>
          </cell>
        </row>
        <row r="39">
          <cell r="D39" t="str">
            <v>MEF</v>
          </cell>
          <cell r="G39" t="str">
            <v>GUICHET ENTREPRISE DGE</v>
          </cell>
          <cell r="I39" t="str">
            <v>Guichet entreprise est un guichet en ligne destiné à tous les citoyens de l’Union européenne. Formalités de création pour tous les types d’entreprises, de modification ou cessation d’activité pour les micro-entrepreneurs.
Le service à compétence nationale Guichet Entreprise propose aussi un autre guichet en ligne guichet-qualifications.fr qui offre sous forme dématérialisée la reconnaissance des qualifications professionnelles obtenues à l’étranger et le renouvellement des autorisations d’exercer pour les professions réglementées.</v>
          </cell>
          <cell r="J39" t="str">
            <v>Non</v>
          </cell>
          <cell r="K39" t="str">
            <v>https://www.guichet-entreprises.fr/</v>
          </cell>
          <cell r="L39" t="str">
            <v>Développement des entreprises et du tourisme (P134)</v>
          </cell>
          <cell r="M39" t="str">
            <v/>
          </cell>
          <cell r="N39" t="str">
            <v>Gestion de la relation avec les Usagers</v>
          </cell>
          <cell r="O39">
            <v>42095</v>
          </cell>
          <cell r="P39">
            <v>5.0054794520548</v>
          </cell>
          <cell r="Q39" t="str">
            <v>Déploiement</v>
          </cell>
          <cell r="R39">
            <v>24.44</v>
          </cell>
          <cell r="S39" t="str">
            <v>entre 20 et 100 M€</v>
          </cell>
        </row>
        <row r="40">
          <cell r="D40" t="str">
            <v>MEN</v>
          </cell>
          <cell r="G40" t="str">
            <v>CYCLADES</v>
          </cell>
          <cell r="I40" t="str">
            <v>La gestion des examens (dont ceux de l’enseignement supérieur tels que le brevet de technicien supérieur (BTS), le diplôme de comptabilité et de gestion (DSCG),…) et des concours de recrutement des personnels du MENESR est assurée au moyen du logiciel OCEAN. 
Ce logiciel étant opérationnel depuis 15 ans et s’appuyant sur des technologies devenues obsolètes, le ministère a décidé en 2006 sa refonte technologique et fonctionnelle et lancé le nouveau projet CYCLADES.
Depuis septembre 2011, des concours d’autres ministères sont gérés par le ministère avec le logiciel OCEAN. Ils seront pris en compte dans CYCLADES.
Le lotissement du projet CYCLADES est construit en adéquation avec le déroulement d’une session d’examens et de concours. Le projet est organisé en différents paliers, chacun ayant un périmètre fonctionnel (examens/concours). Ces paliers sont répartis sur les années 2013 à 2019.
Pour la session 2016,  Cyclades a permis de gérer plus de 500.000 candidats. La volumétrie pour 2017 sera de 1 Million et 1,8 Millions en 2018. 
CYCLADES couvrira l'intégralité des examens et concours à la session 2020 soit plus de 3 millions de candidats. Ce projet permettra au MENESR de répondre durablement aux enjeux de gestion des examens et des concours, de l’inscription des candidats jusqu’à la publication de leurs résultats, conduisant à une mobilisation annuelle de 4 700 centres d'examens et 200 000 correcteurs pour gérer 21 millions de copies et 30 millions de notes par session. À l'horizon 2020, la gestion de l'archivage sera de l'ordre de 60 millions de documents (pour information : 2,5 millions en 2015).
Le budget et la trajectoire du projet ont fait l’objet d’une actualisation pour tenir compte des changements de périmètre fonctionnel (intégration des diplômes numériques…) et pour intégrer dans le budget le coût de la maintenance d’Océan.
Le projet OCEAN-CYCLADES offrira des gains métiers résultant de l’adaptation aux évolutions réglementaires, une prise en charge des concours non couverts à l’heure actuelle, l’implémentation de nouvelles fonctionnalités à forte valeur ajoutée (entrepôt de données, attestation de diplôme, certification numérique des diplômes, dématérialisation de la correction des copies,…).
En outre, ce projet conduira à une interopérabilité avec les référentiels et les autres applications du MENESR.
Pour la Session 2018, plus 1,5 million de candidats seront gérés dans Cyclades.</v>
          </cell>
          <cell r="J40" t="str">
            <v>Oui</v>
          </cell>
          <cell r="K40" t="str">
            <v/>
          </cell>
          <cell r="L40" t="str">
            <v>Soutien de la politique de l'éducation nationale (P214)</v>
          </cell>
          <cell r="M40" t="str">
            <v>http://www.performance-publique.budget.gouv.fr/sites/performance_publique/files/farandole/ressources/2017/pap/pdf/DBGPGMPGM214.pdf#page=40</v>
          </cell>
          <cell r="N40" t="str">
            <v>Examens et Concours</v>
          </cell>
          <cell r="O40">
            <v>40513</v>
          </cell>
          <cell r="P40">
            <v>10.758904109589</v>
          </cell>
          <cell r="Q40" t="str">
            <v>Expérimentation</v>
          </cell>
          <cell r="R40">
            <v>40.049999999999997</v>
          </cell>
          <cell r="S40" t="str">
            <v>entre 20 et 100 M€</v>
          </cell>
        </row>
        <row r="41">
          <cell r="D41" t="str">
            <v>MEN</v>
          </cell>
          <cell r="G41" t="str">
            <v>OP@LE</v>
          </cell>
          <cell r="I41" t="str">
            <v xml:space="preserve">Refonte fonctionnelle et technologique de l'application GFC-RCBC : adaptation du cadre comptable des EPLE(lycées et collèges) et conception d'un SI de gestion financière et comptable dans une nouvelle architecture. Le projet ne se limite pas à la seule mise à disposition des EPLE d’une nouvelle solution informatique de gestion budgétaire, financière et comptable. L’application doit réussir à satisfaire les enjeux du programme fonctionnel et permettre de traiter des processus budgétaires ou comptables performants, élaborés conformément aux attentes de la qualité comptable. Elle doit également permettre de dégager les acteurs financiers des établissements des contraintes d’installation et de maintenance de la solution retenue, du fait de l’abandon des bases locales. </v>
          </cell>
          <cell r="J41" t="str">
            <v>Non</v>
          </cell>
          <cell r="K41" t="str">
            <v/>
          </cell>
          <cell r="L41" t="str">
            <v>Soutien de la politique de l'éducation nationale (P214)</v>
          </cell>
          <cell r="M41" t="str">
            <v>http://www.performance-publique.budget.gouv.fr/sites/performance_publique/files/farandole/ressources/2017/pap/pdf/DBGPGMPGM214.pdf#page=41</v>
          </cell>
          <cell r="N41" t="str">
            <v>Finances</v>
          </cell>
          <cell r="O41">
            <v>41883</v>
          </cell>
          <cell r="P41">
            <v>8.0054794520547894</v>
          </cell>
          <cell r="Q41" t="str">
            <v>Cadrage</v>
          </cell>
          <cell r="R41">
            <v>72.5</v>
          </cell>
          <cell r="S41" t="str">
            <v>entre 20 et 100 M€</v>
          </cell>
        </row>
        <row r="42">
          <cell r="D42" t="str">
            <v>MEN</v>
          </cell>
          <cell r="G42" t="str">
            <v>LSUN</v>
          </cell>
          <cell r="I42" t="str">
            <v>Le projet de livret scolaire unique  (LSU), dans son état actuel, vise à offrir à tous les types d’établissements de la scolarité obligatoire (de 6 à 16 ans)  un outil numérique performant capable à la fois d’appréhender toutes les formes d’évaluation (classe sans note, avec tous autres types de positionnement) , d’assurer un suivi et la restitution des acquis scolaires sans rupture, du premier au second degré et quel que soit le parcours des élèves (changements d’établissements ou d’académies). 
L'application propose des modèles normés de bilans périodiques, de bilans de cycles et des attestions officielles délivrées par le MENESR. 
Pour cela  le LSU propose une application simple et lisible par tous, qui permet la restitution synthétique de l’évaluation des compétences du socle commun de connaissances et de culture simultanément à l’évaluation codée. 
Le LSU améliore les pratiques professionnelles et optimise le temps des équipes pédagogiques tout en dédiant une seule application nationale au suivi des progrès des acquis des élèves, pour les deux degrés d’enseignement et sur l’ensemble de la scolarité obligatoire. 
Le LSU prend en compte les écosytèmes applicatifs existants et se veut interopérable avec toutes les suites applicatives privées de suivi des acquis des élèves. En effet les éléments constitutifs du livret scolaire peuvent être établis avec différents outils privés ou ministériels. Néanmoins en cas de changement d'établissement le livret est obligatoirement transmis au nouvel établissement par le biais de l'application nationale de suivi de la scolarité. 
Cette application est aussi la seule source de transmission des éléments du livret pris en compte pour l'attribution du DNB et pour les choix d'affectation des élèves.</v>
          </cell>
          <cell r="J42" t="str">
            <v>Oui</v>
          </cell>
          <cell r="K42" t="str">
            <v>http://eduscol.education.fr/cid104511/le-livret-scolaire.html</v>
          </cell>
          <cell r="L42" t="str">
            <v>Soutien de la politique de l'éducation nationale (P214)</v>
          </cell>
          <cell r="M42" t="str">
            <v>http://www.performance-publique.budget.gouv.fr/sites/performance_publique/files/farandole/ressources/2017/pap/pdf/DBGPGMPGM214.pdf#page=42</v>
          </cell>
          <cell r="N42" t="str">
            <v>Scolarité de l'élève</v>
          </cell>
          <cell r="O42">
            <v>41791</v>
          </cell>
          <cell r="P42">
            <v>4.0027397260274</v>
          </cell>
          <cell r="Q42" t="str">
            <v>Déploiement</v>
          </cell>
          <cell r="R42">
            <v>2.04</v>
          </cell>
          <cell r="S42" t="str">
            <v>&lt; 5 M€</v>
          </cell>
        </row>
        <row r="43">
          <cell r="D43" t="str">
            <v>MEN</v>
          </cell>
          <cell r="G43" t="str">
            <v>OPER@</v>
          </cell>
          <cell r="I43" t="str">
            <v xml:space="preserve">Refonte de l’application de paie des EPLE « GOSPEL »:
- objectif de retour au standard
- généralisation à l'ensemble des EPLE
- dématérialisation des processus 
- outillage décisionnel grâce à un infocentre
</v>
          </cell>
          <cell r="J43" t="str">
            <v>Non</v>
          </cell>
          <cell r="K43" t="str">
            <v/>
          </cell>
          <cell r="L43" t="str">
            <v>Soutien de la politique de l'éducation nationale (P214)</v>
          </cell>
          <cell r="M43" t="str">
            <v>http://www.performance-publique.budget.gouv.fr/sites/performance_publique/files/farandole/ressources/2017/pap/pdf/DBGPGMPGM214.pdf#page=44</v>
          </cell>
          <cell r="N43" t="str">
            <v>Ressources Humaines</v>
          </cell>
          <cell r="O43">
            <v>42037</v>
          </cell>
          <cell r="P43">
            <v>5.9150684931506801</v>
          </cell>
          <cell r="Q43" t="str">
            <v>Conception / Réalisation</v>
          </cell>
          <cell r="R43">
            <v>17.399999999999999</v>
          </cell>
          <cell r="S43" t="str">
            <v>entre 9 et 20 M€</v>
          </cell>
        </row>
        <row r="44">
          <cell r="D44" t="str">
            <v>MEN</v>
          </cell>
          <cell r="G44" t="str">
            <v>SIRHEN</v>
          </cell>
          <cell r="I44" t="str">
            <v>SIRHEN est un programme stratégique du ministère, qui vise à construire un système d'information (SI) unifié, souple et efficace intégrant la gestion des ressources humaines (RH) et des moyens, à accompagner la modernisation de la gestion RH, à développer sa dimension qualitative, et à renforcer les capacités de pilotage à chaque échelon. 
Ce système d’information est développé spécifiquement pour le ministère de l’Education nationale, de l’Enseignement supérieur et de la Recherche. 
A terme, il permettra de gérer le dossier administratif et financier des 1 100 000 agents du ministère ainsi que les moyens, c’est-à-dire la préparation de la rentrée scolaire. La mise en œuvre d’un dossier unique agent apporte une fluidification et un enrichissement qualitatif des processus de gestion des ressources humaines. SIRHEN renforce l’intégration des processus de gestion des ressources humaines, de gestion des moyens (préparation de la rentrée) et de pilotage budgétaire, en consolidant les différentes évolutions conceptuelles et pratiques des systèmes existants.</v>
          </cell>
          <cell r="J44" t="str">
            <v>Non</v>
          </cell>
          <cell r="K44" t="str">
            <v>http://www.sirhen.education.fr/</v>
          </cell>
          <cell r="L44" t="str">
            <v>Soutien de la politique de l'éducation nationale (P214)</v>
          </cell>
          <cell r="M44" t="str">
            <v>http://www.performance-publique.budget.gouv.fr/sites/performance_publique/files/farandole/ressources/2017/pap/pdf/DBGPGMPGM214.pdf</v>
          </cell>
          <cell r="N44" t="str">
            <v>Ressources Humaines</v>
          </cell>
          <cell r="O44">
            <v>39783</v>
          </cell>
          <cell r="P44">
            <v>12.0082191780822</v>
          </cell>
          <cell r="Q44" t="str">
            <v>Déploiement</v>
          </cell>
          <cell r="R44">
            <v>496.48</v>
          </cell>
          <cell r="S44" t="str">
            <v>&gt; 100 M€</v>
          </cell>
        </row>
        <row r="45">
          <cell r="D45" t="str">
            <v>MTES</v>
          </cell>
          <cell r="G45" t="str">
            <v>MONTEE DE VERSION SIRH</v>
          </cell>
          <cell r="I45" t="str">
            <v xml:space="preserve">Le projet vise à réaliser la migration du SIRH socle des ministères chargés de l’écologie et du logement, fonctionnant actuellement sous la version 5 du progiciel HR Access, vers la version suite 9 de l’outil interministériel Renoirh. Ce projet intègre des objectifs de fiabilisation, rationalisation, retour au règlementaire et maîtrise des coûts du SIRH ministériel.  </v>
          </cell>
          <cell r="J45" t="str">
            <v>Non</v>
          </cell>
          <cell r="K45" t="str">
            <v/>
          </cell>
          <cell r="L45" t="str">
            <v>Conduite et pilotage des politiques de l'écologie, du développement et de la mobilité durables (P217)</v>
          </cell>
          <cell r="M45" t="str">
            <v>En attente publication PAP 2017</v>
          </cell>
          <cell r="N45" t="str">
            <v>Ressources Humaines</v>
          </cell>
          <cell r="O45">
            <v>42644</v>
          </cell>
          <cell r="P45">
            <v>2.6630136986301398</v>
          </cell>
          <cell r="Q45" t="str">
            <v>Conception / Réalisation</v>
          </cell>
          <cell r="R45">
            <v>35.06</v>
          </cell>
          <cell r="S45" t="str">
            <v>entre 20 et 100 M€</v>
          </cell>
        </row>
        <row r="46">
          <cell r="D46" t="str">
            <v>MTES</v>
          </cell>
          <cell r="G46" t="str">
            <v>REVTC V2</v>
          </cell>
          <cell r="I46" t="str">
            <v>Gestion du registre des exploitants de Voitures de Transport avec Chauffeur : gérer les inscriptions des exploitants au registre des VTC, les modifications des renseignements liés à l’activité, la mise à jour et le renouvellement des autorisations, les mises en demeure et radiations éventuelles</v>
          </cell>
          <cell r="J46" t="str">
            <v>Non</v>
          </cell>
          <cell r="K46" t="str">
            <v>https://registre-vtc.developpement-durable.gouv.fr/</v>
          </cell>
          <cell r="L46" t="str">
            <v>Infrastructures et services de transports (P203)</v>
          </cell>
          <cell r="M46" t="str">
            <v>http://www.performance-publique.budget.gouv.fr/sites/performance_publique/files/farandole/ressources/2017/pap/pdf/DBGPGMPGM203.pdf#page=31</v>
          </cell>
          <cell r="N46" t="str">
            <v>Infrastructure, Transports et Mer</v>
          </cell>
          <cell r="O46">
            <v>42461</v>
          </cell>
          <cell r="P46">
            <v>1.4164383561643801</v>
          </cell>
          <cell r="Q46" t="str">
            <v>Conception / Réalisation</v>
          </cell>
          <cell r="R46">
            <v>1.02</v>
          </cell>
          <cell r="S46" t="str">
            <v>&lt; 5 M€</v>
          </cell>
        </row>
        <row r="47">
          <cell r="D47" t="str">
            <v>MTES</v>
          </cell>
          <cell r="G47" t="str">
            <v>GEOPORTAIL</v>
          </cell>
          <cell r="I47" t="str">
            <v xml:space="preserve">Le Géoportail est un outil-clé pour qui permet aux citoyens, développeurs et décideurs d’avoir accès à des informations géographiques fiables pour comprendre les territoires, définir les politiques publiques, développer la e-administration numériques, l'information des citoyens et l’économie numérique.
Le projet pérennise le Géoportail dans une nouvelle infrastructure maîtrisée par l'Etat. L’accès se fait via un nouveau site de consultation (https://www.geoportail.gouv.fr), une nouvelle offre de service à destination des services publics et de nouvelles interfaces de programmation (API) pour développeurs.
Le projet contribue à la mise en œuvre de la loi sur le service public de la donnée et à la directive européenne visant à construire une infrastructure d'information géographique dans la communauté européenne (directive INSPIRE) pour favoriser la protection de l'environnement.
Le pilotage du projet est assuré par l'IGN, Institut national de l'information géographique et forestière.
</v>
          </cell>
          <cell r="J47" t="str">
            <v>Non</v>
          </cell>
          <cell r="K47" t="str">
            <v>https://www.geoportail.gouv.fr/</v>
          </cell>
          <cell r="L47" t="str">
            <v>Expertise, information géographique et météorologie (P159)</v>
          </cell>
          <cell r="M47" t="str">
            <v/>
          </cell>
          <cell r="N47" t="str">
            <v>Information géographique</v>
          </cell>
          <cell r="O47">
            <v>42156</v>
          </cell>
          <cell r="P47">
            <v>4.5013698630137</v>
          </cell>
          <cell r="Q47" t="str">
            <v>Conception / Réalisation</v>
          </cell>
          <cell r="R47">
            <v>14.24</v>
          </cell>
          <cell r="S47" t="str">
            <v>entre 9 et 20 M€</v>
          </cell>
        </row>
        <row r="48">
          <cell r="D48" t="str">
            <v>MI</v>
          </cell>
          <cell r="G48" t="str">
            <v>B015</v>
          </cell>
          <cell r="I48" t="str">
            <v>Aménagement d'un datacenter sécurisé</v>
          </cell>
          <cell r="J48" t="str">
            <v>Oui</v>
          </cell>
          <cell r="K48" t="str">
            <v/>
          </cell>
          <cell r="L48" t="str">
            <v>Conduite et pilotage des politiques de l'intérieur (P216)</v>
          </cell>
          <cell r="M48" t="str">
            <v>http://www.performance-publique.budget.gouv.fr/sites/performance_publique/files/farandole/ressources/2016/pap/html/DBGPGMPRESSTRATPGM216.htm</v>
          </cell>
          <cell r="N48" t="str">
            <v>Gestion des Systèmes d'Information et de Communication</v>
          </cell>
          <cell r="O48">
            <v>42005</v>
          </cell>
          <cell r="P48">
            <v>3.79178082191781</v>
          </cell>
          <cell r="Q48" t="str">
            <v>Conception / Réalisation</v>
          </cell>
          <cell r="R48">
            <v>40.1</v>
          </cell>
          <cell r="S48" t="str">
            <v>entre 20 et 100 M€</v>
          </cell>
        </row>
        <row r="49">
          <cell r="D49" t="str">
            <v>MI</v>
          </cell>
          <cell r="G49" t="str">
            <v>DESTA</v>
          </cell>
          <cell r="I49" t="str">
            <v>La loi du 27 janvier 2014 de modernisation de l’action publique territoriale et d’affirmation des métropoles (MAPTAM – article 63) a prévu que, lorsque la redevance de stationnement ne sera pas ou sera insuffisamment réglée, un forfait de post-stationnement, se substituant à une contravention pénale, sera applicable à l’usager.
La Commission du contentieux du Stationnement Payant a pour mission d’instruire les recours contentieux des usagers dirigés contre les FPS et les titres exécutoires et de rendre une décision après un débat contradictoire qui la conduit à recueillir les moyens en défense des collectivités territoriales concernées.
Le projet consiste à :
- mettre en œuvre une application de gestion des dossiers de recours auprès de la CCSP introduits par voie postale ou par voie dématérialisée,
- mettre à disposition des parties les moyens d’adresser de façon dématérialisée les requêtes et les éléments des dossiers, comme de suivre l’avancement de leur traitement.</v>
          </cell>
          <cell r="J49" t="str">
            <v>Non</v>
          </cell>
          <cell r="K49" t="str">
            <v/>
          </cell>
          <cell r="L49" t="str">
            <v>Conduite et pilotage des politiques de l'intérieur (P216)</v>
          </cell>
          <cell r="M49" t="str">
            <v/>
          </cell>
          <cell r="N49" t="str">
            <v>CONTENTIEUX DE L’ADMINISTRATION</v>
          </cell>
          <cell r="O49">
            <v>42156</v>
          </cell>
          <cell r="P49">
            <v>3.0821917808219199</v>
          </cell>
          <cell r="Q49" t="str">
            <v>Conception / Réalisation</v>
          </cell>
          <cell r="R49">
            <v>9.6999999999999993</v>
          </cell>
          <cell r="S49" t="str">
            <v>entre 9 et 20 M€</v>
          </cell>
        </row>
        <row r="50">
          <cell r="D50" t="str">
            <v>MI</v>
          </cell>
          <cell r="G50" t="str">
            <v>DIALOGUE 2</v>
          </cell>
          <cell r="I50" t="str">
            <v>S'inscrivant dans le cadre interministériel de la modernisation des outils et de l'organisation des ressources humaines, le projet Dialogue 2 visait initialement à moderniser le système d'information RH (SIRH) ministériel, sur la base d'une mise en conformité avec le modèle interministériel porté par l'ex-opérateur national de paye (ONP).
Ce programme interministériel a été complètement réorienté suite à la décision prise par le Premier ministre, le 4 mars 2014, d'abandonner le développement du calculateur de paye de l'ONP au profit d'une convergence des SIRH ministériels avec l'application PAY de la DGFiP. Le Premier ministre a toutefois réaffirmé son souhait de moderniser la fonction de gestion des ressources humaines de l’État (GRH) en invitant les ministères à se doter, dans les meilleurs délais, de SIRH intégrant la gestion administrative des personnels et leur rémunération et à réorganiser la chaîne de traitement gestion-paye (feuilles de route ministérielles validées lors de la RIM du 27 juin 2014).
Le projet Dialogue 2 se poursuit donc dans une démarche interministérielle de mutualisation, pilotée par le CISIRH, qui vise à développer une nouvelle version socle du progiciel HR Access (Suite 9 FPE).
Le projet Dialogue 2 englobe :
- la construction d’un SIRH, outil de gestion administrative - gestion RH - Paye du ministère, point d’entrée unique des applications RH. Son accès sera largement ouvert, y compris aux agents avec un portail dédié, pour être un levier d’appropriation du SIRH par les gestionnaires et de fiabilisation de la base de données.
- la fiabilisation des données &amp; référentiels du SIRH existant préalablement à la reprise des données dans Dialogue 2.
- la mise en conformité du nouveau SIRH avec le noyau RH FPE (référentiels réglementaires interministériels pilotés par le CISIRH).
- la réorganisation de la chaîne de gestion RH-Paie pour plus d’efficacité et de rationalité des processus, le projet SI constituant un levier de transformation pour la fonction RH ministérielle.</v>
          </cell>
          <cell r="J50" t="str">
            <v>Non</v>
          </cell>
          <cell r="K50" t="str">
            <v/>
          </cell>
          <cell r="L50" t="str">
            <v>Programme 176/police : 80%
Programme 307/administration territoriale : 16,8%
Programme 216/CPPI : 1,6%
Programme 152/gendarmerie nationale : 1,6%</v>
          </cell>
          <cell r="M50" t="str">
            <v/>
          </cell>
          <cell r="N50" t="str">
            <v>Ressources Humaines</v>
          </cell>
          <cell r="O50">
            <v>41640</v>
          </cell>
          <cell r="P50">
            <v>5.4958904109589</v>
          </cell>
          <cell r="Q50" t="str">
            <v>Conception / Réalisation</v>
          </cell>
          <cell r="R50">
            <v>38.26</v>
          </cell>
          <cell r="S50" t="str">
            <v>entre 20 et 100 M€</v>
          </cell>
        </row>
        <row r="51">
          <cell r="D51" t="str">
            <v>MI</v>
          </cell>
          <cell r="G51" t="str">
            <v>FRANCE VISAS</v>
          </cell>
          <cell r="I51" t="str">
            <v>Modernisation de la gestion des demandes de visas grâce à une procédure entièrement dématérialisée permettant de faciliter les démarches des usagers et de mieux lutter contre la fraude.</v>
          </cell>
          <cell r="J51" t="str">
            <v>Oui</v>
          </cell>
          <cell r="K51" t="str">
            <v/>
          </cell>
          <cell r="L51" t="str">
            <v>Immigration et asile (P303) / Action de la France en Europe et dans le monde (P105)</v>
          </cell>
          <cell r="M51" t="str">
            <v>http://www.performance-publique.budget.gouv.fr/sites/performance_publique/files/farandole/ressources/2017/pap/pdf/DBGPGMPGM105.pdf#page=31'http://www.performance-publique.budget.gouv.fr/sites/performance_publique/files/farandole/ressources/2017/pap/pdf/DBGPGMPGM303.pdf#page=15</v>
          </cell>
          <cell r="N51" t="str">
            <v>Délivrance de visas d'entrée en France</v>
          </cell>
          <cell r="O51">
            <v>41640</v>
          </cell>
          <cell r="P51">
            <v>5</v>
          </cell>
          <cell r="Q51" t="str">
            <v>Déploiement</v>
          </cell>
          <cell r="R51">
            <v>33.200000000000003</v>
          </cell>
          <cell r="S51" t="str">
            <v>entre 20 et 100 M€</v>
          </cell>
        </row>
        <row r="52">
          <cell r="D52" t="str">
            <v>MI</v>
          </cell>
          <cell r="G52" t="str">
            <v>INPT</v>
          </cell>
          <cell r="I52" t="str">
            <v>Projet reposant sur une évolution de l'Infrastructure Nationale Partageable des Transmissions (INPT)  en vue d'améliorer les capacités et la résilience du réseau actuel et de prolonger sa durée de vie à l'horizon 2030</v>
          </cell>
          <cell r="J52" t="str">
            <v>Non</v>
          </cell>
          <cell r="K52" t="str">
            <v/>
          </cell>
          <cell r="L52" t="str">
            <v>Sécurité civile (P161)</v>
          </cell>
          <cell r="M52" t="str">
            <v>http://www.performance-publique.budget.gouv.fr/sites/performance_publique/files/farandole/ressources/2017/pap/pdf/DBGPGMPGM161.pdf#page=27</v>
          </cell>
          <cell r="N52" t="str">
            <v>Gestion des Systèmes d'Information et de Communication</v>
          </cell>
          <cell r="O52">
            <v>41791</v>
          </cell>
          <cell r="P52">
            <v>7.5890410958904102</v>
          </cell>
          <cell r="Q52" t="str">
            <v>Déploiement</v>
          </cell>
          <cell r="R52">
            <v>352</v>
          </cell>
          <cell r="S52" t="str">
            <v>&gt; 100 M€</v>
          </cell>
        </row>
        <row r="53">
          <cell r="D53" t="str">
            <v>MI</v>
          </cell>
          <cell r="G53" t="str">
            <v>MOBILITE</v>
          </cell>
          <cell r="I53" t="str">
            <v>Projet visant à équiper les forces de sécurité intérieure de solutions numériques sécurisées de mobilité. L'objectif général est notamment d'améliorer la sécurité en intervention, d'améliorer les conditions de travail des agents et de rapprocher les forces de sécurité du citoyen</v>
          </cell>
          <cell r="J53" t="str">
            <v>Non</v>
          </cell>
          <cell r="K53" t="str">
            <v/>
          </cell>
          <cell r="L53" t="str">
            <v>Gendarmerie nationale (P152) / Police nationale (P176)</v>
          </cell>
          <cell r="M53" t="str">
            <v>http://www.performance-publique.budget.gouv.fr/sites/performance_publique/files/farandole/ressources/2017/pap/pdf/DBGPGMPGM152.pdf#page=37
http://www.performance-publique.budget.gouv.fr/sites/performance_publique/files/farandole/ressources/2017/pap/pdf/DBGPGMPGM176.pdf#page=35</v>
          </cell>
          <cell r="N53" t="str">
            <v>Gestion des Systèmes d'Information et de Communication</v>
          </cell>
          <cell r="O53">
            <v>41883</v>
          </cell>
          <cell r="P53">
            <v>4.0821917808219199</v>
          </cell>
          <cell r="Q53" t="str">
            <v>Déploiement</v>
          </cell>
          <cell r="R53">
            <v>81.599999999999994</v>
          </cell>
          <cell r="S53" t="str">
            <v>entre 20 et 100 M€</v>
          </cell>
        </row>
        <row r="54">
          <cell r="D54" t="str">
            <v>MI</v>
          </cell>
          <cell r="G54" t="str">
            <v>PC STORM</v>
          </cell>
          <cell r="I54" t="str">
            <v xml:space="preserve">Le projet vise à doter les unités d'interventions de la police et de la gendarmerie nationales d'une solution de communication de groupe multimedia sécurisée et haut-débit basée sur la technologie 4G LTE, sur un lieu de crise en totale autonomie (réseau tactique) ou en mobilité en France et à l'étranger (roaming multi-opérateurs).
</v>
          </cell>
          <cell r="J54" t="str">
            <v>Non</v>
          </cell>
          <cell r="K54" t="str">
            <v/>
          </cell>
          <cell r="L54" t="str">
            <v>Gendarmerie nationale (P152) / Police nationale (P176)</v>
          </cell>
          <cell r="M54" t="str">
            <v>NC</v>
          </cell>
          <cell r="N54" t="str">
            <v>Sécurité intérieure</v>
          </cell>
          <cell r="O54">
            <v>42036</v>
          </cell>
          <cell r="P54" t="str">
            <v>6.75</v>
          </cell>
          <cell r="Q54" t="str">
            <v>Cadrage</v>
          </cell>
          <cell r="R54">
            <v>12.31</v>
          </cell>
          <cell r="S54" t="str">
            <v>entre 9 et 20 M€</v>
          </cell>
        </row>
        <row r="55">
          <cell r="D55" t="str">
            <v>MI</v>
          </cell>
          <cell r="G55" t="str">
            <v>PPNG</v>
          </cell>
          <cell r="I55" t="str">
            <v>Le réseau des préfectures est actuellement engagé dans une évolution majeure d'une ampleur inédite : le plan "préféctures nouvelle génération" (PPNG). Cette reforme comporte : 1) la modernisation des processus de délivrance des titres ; 2) le renfort des missions prioritaires des préfectures ; 3) une politique d'accompagnement des ressources humaines qui sous-tend toute la démarche.
Dans le cadre de sa mise en œuvre, les services de délivrance de titres suivent un triple objectif : garantir la fiabilité des titres délivrés, traiter les dossiers dans les meilleurs délais, assurer un service de qualité aux usagers.
Les processus de modernisation et d'optimisation des conditions de délivrance des titres engagés depuis quelques années ont significativement fait évoluer cette mission. L'amélioration de la qualité de délivrance des titres constitue un chantier prioritaire du ministère, impliquant les directions d'administration centrale, l'Agence nationale des titres sécurisés (ANTS), les préfectures et les maires. Les démarches d'amélioration des processus ont porté sur la délivrance des CNI et passeports (application TES), des permis de conduire (application SNPC) et des certificats d'immatriculation (application SIV).</v>
          </cell>
          <cell r="J55" t="str">
            <v>Non</v>
          </cell>
          <cell r="K55" t="str">
            <v>http://www.interieur.gouv.fr/Actualites/L-actu-du-Ministere/Le-plan-prefectures-nouvelle-generation</v>
          </cell>
          <cell r="L55" t="str">
            <v>Administration territoriale (P307)</v>
          </cell>
          <cell r="M55" t="str">
            <v>http://www.performance-publique.budget.gouv.fr/sites/performance_publique/files/farandole/ressources/2017/pap/pdf/DBGPGMPGM307.pdf</v>
          </cell>
          <cell r="N55" t="str">
            <v>Administration générale et territoriale de l’État</v>
          </cell>
          <cell r="O55">
            <v>42166</v>
          </cell>
          <cell r="P55">
            <v>1.83561643835616</v>
          </cell>
          <cell r="Q55" t="str">
            <v>Terminé</v>
          </cell>
          <cell r="R55">
            <v>17.14</v>
          </cell>
          <cell r="S55" t="str">
            <v>entre 9 et 20 M€</v>
          </cell>
        </row>
        <row r="56">
          <cell r="D56" t="str">
            <v>MI</v>
          </cell>
          <cell r="G56" t="str">
            <v>SAIP</v>
          </cell>
          <cell r="I56" t="str">
            <v>Mise en œuvre d'un Système d'Alerte et d'Information des Populations (risque naturel, technologique,...).
Le système s'appuiera sur l’ensemble des vecteurs de transmission d'information : sirènes, téléphonie mobile, radio, TV, internet…
Il est composé d'un logiciel, coeur de dispositif, permettant de déclencher à distance des sirènes via le réseau INPT et de transmettre des informations sous format mail à des tiers, abonnés, qui pourront ensuite retansmettre les données via différents vecteurs à leur disposition.
En parralèle, le SAIP dispose également d'une application mobile d'alerte et d'information des populations, librement et gratuitement téléchargeable.</v>
          </cell>
          <cell r="J56" t="str">
            <v>Oui</v>
          </cell>
          <cell r="K56" t="str">
            <v>http://www.interieur.gouv.fr/Actualites/L-actu-du-Ministere/Lancement-de-l-application-mobile-SAIP</v>
          </cell>
          <cell r="L56" t="str">
            <v>Sécurité civile (P161)</v>
          </cell>
          <cell r="M56" t="str">
            <v>http://www.performance-publique.budget.gouv.fr/sites/performance_publique/files/farandole/ressources/2017/pap/pdf/DBGPGMPGM161.pdf#page=28</v>
          </cell>
          <cell r="N56" t="str">
            <v>Alerte &amp; Gestion de crises</v>
          </cell>
          <cell r="O56">
            <v>39448</v>
          </cell>
          <cell r="P56">
            <v>17.0109589041096</v>
          </cell>
          <cell r="Q56" t="str">
            <v>Déploiement</v>
          </cell>
          <cell r="R56">
            <v>81.599999999999994</v>
          </cell>
          <cell r="S56" t="str">
            <v>entre 20 et 100 M€</v>
          </cell>
        </row>
        <row r="57">
          <cell r="D57" t="str">
            <v>MI</v>
          </cell>
          <cell r="G57" t="str">
            <v>SOLDE GENDARMERIE</v>
          </cell>
          <cell r="I57" t="str">
            <v>La gendarmerie doit disposer, pour le 1er janvier 2019, d'un outil assurant :
• la production de la solde et de ses accessoires, pour les 137 000 militaires d'active et de réserve de la gendarmerie, ainsi que leurs ayants droit ;
• le versement aux tiers des sommes associées ;
• les opérations de comptabilité et de restitution budgétaires.
Ses objectifs sont :
• de sécuriser la solde (solder juste et à temps avec le Système d’Information AGORHA) ;
• de renforcer la maîtrise de la programmation et du pilotage des effectifs et de la masse salariale.</v>
          </cell>
          <cell r="J57" t="str">
            <v>Non</v>
          </cell>
          <cell r="K57" t="str">
            <v/>
          </cell>
          <cell r="L57" t="str">
            <v>Gendarmerie nationale (P152)</v>
          </cell>
          <cell r="M57" t="str">
            <v>http://www.performance-publique.budget.gouv.fr/sites/performance_publique/files/farandole/ressources/2017/pap/html/DBGPGMJPEPGM152.htm</v>
          </cell>
          <cell r="N57" t="str">
            <v>Ressources Humaines</v>
          </cell>
          <cell r="O57">
            <v>41913</v>
          </cell>
          <cell r="P57">
            <v>4.25205479452055</v>
          </cell>
          <cell r="Q57" t="str">
            <v>Conception / Réalisation</v>
          </cell>
          <cell r="R57">
            <v>10.31</v>
          </cell>
          <cell r="S57" t="str">
            <v>entre 9 et 20 M€</v>
          </cell>
        </row>
        <row r="58">
          <cell r="D58" t="str">
            <v>MJ</v>
          </cell>
          <cell r="G58" t="str">
            <v>ASTREA</v>
          </cell>
          <cell r="I58" t="str">
            <v>Refonte du système d'information du casier judiciaire national (enregistrement des condamnations pénales et de certaines décisions judiciaires, gestion de ces données conformément aux règles légales, délivrance des bulletins de casier judiciaire pour les personnes physiques et les personnes morales).</v>
          </cell>
          <cell r="J58" t="str">
            <v>Non</v>
          </cell>
          <cell r="K58" t="str">
            <v/>
          </cell>
          <cell r="L58" t="str">
            <v>Conduite et pilotage de la politique de la justice (P310)</v>
          </cell>
          <cell r="M58" t="str">
            <v>http://www.performance-publique.budget.gouv.fr/sites/performance_publique/files/farandole/ressources/2017/pap/pdf/DBGPGMPGM310.pdf#page=27</v>
          </cell>
          <cell r="N58" t="str">
            <v>Gestion des personnes mises sous main de justice</v>
          </cell>
          <cell r="O58">
            <v>40909</v>
          </cell>
          <cell r="P58">
            <v>7.9589041095890396</v>
          </cell>
          <cell r="Q58" t="str">
            <v>Conception / Réalisation</v>
          </cell>
          <cell r="R58">
            <v>20.46</v>
          </cell>
          <cell r="S58" t="str">
            <v>entre 20 et 100 M€</v>
          </cell>
        </row>
        <row r="59">
          <cell r="D59" t="str">
            <v>MJ</v>
          </cell>
          <cell r="G59" t="str">
            <v>CASSIOPEE</v>
          </cell>
          <cell r="I59" t="str">
            <v>L’application CASSIOPÉE, en tant que support du bureau d’ordre national instituée par le décret en Conseil d’État n° 2009-528 du 11 mai 2009,
Application d'architecture centralisée elle couvre désormais l’ensemble des services de la chaîne pénale des tribunaux de grande instance.
CASSIOPEE a été conçue pour être interopérable avec d'autres applications, non seulement internes au ministère de la justice comme le casier judiciaire et APPI, mais également externes, comme avec les services enquêteurs</v>
          </cell>
          <cell r="J59" t="str">
            <v>Non</v>
          </cell>
          <cell r="K59" t="str">
            <v/>
          </cell>
          <cell r="L59" t="str">
            <v>Conduite et pilotage de la politique de la justice (P310)</v>
          </cell>
          <cell r="M59" t="str">
            <v>En attente publication PAP 2017</v>
          </cell>
          <cell r="N59" t="str">
            <v>Justice Pénale</v>
          </cell>
          <cell r="O59">
            <v>41640</v>
          </cell>
          <cell r="P59">
            <v>7.0027397260274</v>
          </cell>
          <cell r="Q59" t="str">
            <v>Conception / Réalisation</v>
          </cell>
          <cell r="R59">
            <v>9.91</v>
          </cell>
          <cell r="S59" t="str">
            <v>entre 9 et 20 M€</v>
          </cell>
        </row>
        <row r="60">
          <cell r="D60" t="str">
            <v>MJ</v>
          </cell>
          <cell r="G60" t="str">
            <v>COMEDEC</v>
          </cell>
          <cell r="I60" t="str">
            <v>Dématérialisation de la communication des données d'Etat Civil
Prévu dans le cadre du décret n°2011-167 du 10 février 2011, le dispositif COMEDEC de dématérialisation sécurisée des actes d’état civil répond à deux principaux enjeux : simplifier les démarches administratives des usagers en assurant une transmission directe des actes d’état civil entre les communes et les administrations et lutter contre la fraude documentaire (falsification des actes d’état civil présentés à l’appui des démarches administratives).
Grace à ce dispositif 53 % des demandeurs de passeport ou de CNI n’ont plus avoir à fournir leur acte d'état civil à l’appui de leur démarche.Le dispositif est aussi utilisé par les notaires qui peuvent ainsi utiliser directement les données d’état civil pour la rédaction de leurs actes notariés. En 2017 1,7 M d’acte ont été délivrés.</v>
          </cell>
          <cell r="J60" t="str">
            <v>Oui</v>
          </cell>
          <cell r="K60" t="str">
            <v>http://www.justice.gouv.fr/comedec-12589/</v>
          </cell>
          <cell r="L60" t="str">
            <v>Administration territoriale (P307)</v>
          </cell>
          <cell r="M60" t="str">
            <v>http://www.performance-publique.budget.gouv.fr/sites/performance_publique/files/farandole/ressources/2017/pap/pdf/DBGPGMPGM307.pdf#page=24</v>
          </cell>
          <cell r="N60" t="str">
            <v>Relation avec les Autorités Administratives</v>
          </cell>
          <cell r="O60">
            <v>39448</v>
          </cell>
          <cell r="P60">
            <v>13.0082191780822</v>
          </cell>
          <cell r="Q60" t="str">
            <v>Déploiement</v>
          </cell>
          <cell r="R60">
            <v>21.5</v>
          </cell>
          <cell r="S60" t="str">
            <v>entre 20 et 100 M€</v>
          </cell>
        </row>
        <row r="61">
          <cell r="D61" t="str">
            <v>MJ</v>
          </cell>
          <cell r="G61" t="str">
            <v>HARMONIE</v>
          </cell>
          <cell r="I61" t="str">
            <v>Avec le déploiement d'Harmonie, achevé depuis 2012, le ministère de la justice est doté d’un système d’information (SI) en matière de gestion des ressources humaines pour l’ensemble de ses agents, et en capacité de s'interfacer avec le système de gestion des retraites. 
Les objectifs sont désormais d'intégrer la preliquidation de la paye  afin de permettre la convergence des métiers de la gestion administrative et de la gestion financière, qui est génératrice d'économies de fonctionnement (une partie de la population est déjà déployée), et de permettre l'interconnexion au futur SI-Paie de l'État; En parallèle  de mettre en place la déclaration mensuelle des données retraite et d'enrichir les fonctionnalités communes : gestion de la formation continue, de gestion des congés et  des temps,  d'interfacer le système avec l'annuaire du ministère  qui délivre les habilitations permettant les accès au système d'information; enfin, d'étudier la prise en compte des collaborateurs occasionnels du service public lorsqu'ils ont vocation à être rémunérés.</v>
          </cell>
          <cell r="J61" t="str">
            <v>Non</v>
          </cell>
          <cell r="K61" t="str">
            <v/>
          </cell>
          <cell r="L61" t="str">
            <v>Conduite et pilotage de la politique de la justice (P310)</v>
          </cell>
          <cell r="M61" t="str">
            <v>http://www.performance-publique.budget.gouv.fr/sites/performance_publique/files/farandole/ressources/2017/pap/pdf/DBGPGMPGM310.pdf</v>
          </cell>
          <cell r="N61" t="str">
            <v>Ressources Humaines RH</v>
          </cell>
          <cell r="O61">
            <v>41730</v>
          </cell>
          <cell r="P61">
            <v>5.75342465753425</v>
          </cell>
          <cell r="Q61" t="str">
            <v>Déploiement</v>
          </cell>
          <cell r="R61">
            <v>38.6</v>
          </cell>
          <cell r="S61" t="str">
            <v>entre 20 et 100 M€</v>
          </cell>
        </row>
        <row r="62">
          <cell r="D62" t="str">
            <v>MJ</v>
          </cell>
          <cell r="G62" t="str">
            <v>PNIJ</v>
          </cell>
          <cell r="I62" t="str">
            <v>Création d'une plateforme nationale des interceptions judiciaires : Le système fonctionne comme un guichet unique transmettant par voie électronique les réquisitions judiciaires (prestations annexes et interceptions) reçues des enquêteurs et les réponses fournies par les opérateurs. Il comprend également des outils d’aide à l’investigation.</v>
          </cell>
          <cell r="J62" t="str">
            <v>Oui</v>
          </cell>
          <cell r="K62" t="str">
            <v/>
          </cell>
          <cell r="L62" t="str">
            <v>Conduite et pilotage de la politique de la justice (P310)</v>
          </cell>
          <cell r="M62" t="str">
            <v>http://www.performance-publique.budget.gouv.fr/sites/performance_publique/files/farandole/ressources/2017/pap/pdf/DBGPGMPGM310.pdf#page=23</v>
          </cell>
          <cell r="N62" t="str">
            <v>Justice Pénale</v>
          </cell>
          <cell r="O62">
            <v>38412</v>
          </cell>
          <cell r="P62">
            <v>12.843835616438399</v>
          </cell>
          <cell r="Q62" t="str">
            <v>Déploiement</v>
          </cell>
          <cell r="R62">
            <v>151.4</v>
          </cell>
          <cell r="S62" t="str">
            <v>&gt; 100 M€</v>
          </cell>
        </row>
        <row r="63">
          <cell r="D63" t="str">
            <v>MJ</v>
          </cell>
          <cell r="G63" t="str">
            <v>PORTALIS</v>
          </cell>
          <cell r="I63" t="str">
            <v>Programme global de modernisation et de simplification de la justice, PORTALIS est décomposé en 6 étapes.
Il apporte une transformation progressive jusqu’à la dématérialisation de bout-en-bout de la chaîne civile et permet aux justiciables de disposer d’un accès très large aux informations qui le concernent en matières civile et pénale :
- 1ère étape : le portail informatif du justiciable - mai 2016
- 2ème étape : le portail applicatif du justiciable – PJU (septembre 2018) et le portail du Service d'Accueil Unique du Justiciable – SAUJ (décembre 2017)
- 3ème étape : le portail des auxiliaires de justice (en cours de révision)
- 4ème étape : le Bureau Virtuel Métier – BVM (2019)
- 5ème étape : mise en place du nouvel applicatif de la chaîne civile – 2021 (en cours de révision)
- 6ème étape : dématérialisation de bout-en-bout de la justice civile – 2022 (en cours de révision)</v>
          </cell>
          <cell r="J63" t="str">
            <v>Non</v>
          </cell>
          <cell r="K63" t="str">
            <v>http://www.justice.fr/</v>
          </cell>
          <cell r="L63" t="str">
            <v>Conduite et pilotage de la politique de la justice (P310)</v>
          </cell>
          <cell r="M63" t="str">
            <v>http://www.performance-publique.budget.gouv.fr/sites/performance_publique/files/farandole/ressources/2017/pap/pdf/DBGPGMPGM310.pdf#page=29</v>
          </cell>
          <cell r="N63" t="str">
            <v>Justice Civile, Sociale et Commerciale</v>
          </cell>
          <cell r="O63">
            <v>41699</v>
          </cell>
          <cell r="P63">
            <v>11.843835616438399</v>
          </cell>
          <cell r="Q63" t="str">
            <v>Conception / Réalisation</v>
          </cell>
          <cell r="R63">
            <v>52.41</v>
          </cell>
          <cell r="S63" t="str">
            <v>entre 20 et 100 M€</v>
          </cell>
        </row>
        <row r="64">
          <cell r="D64" t="str">
            <v>MAA</v>
          </cell>
          <cell r="G64" t="str">
            <v>OSHIMAE</v>
          </cell>
          <cell r="I64" t="str">
            <v>Création d'une plate-forme d'hébergement interministérielle proposant des offres de services d’hébergement de baies et d'infrastructures à la demande (Cloud).
Principaux objectifs :
– la rationalisation de l'offre d'hébergement de l’état
– la réduction de l'empreinte énergétique
– la diminution des coûts de maintien en conditions opérationnelles
– l'élévation du niveau de sécurité
– l'augmentation du nombre de bénéficiaires
– la contribution active à la démarche d'urbanisation des SI de l’État.</v>
          </cell>
          <cell r="J64" t="str">
            <v>Oui</v>
          </cell>
          <cell r="K64" t="str">
            <v/>
          </cell>
          <cell r="L64" t="str">
            <v>Conduite et pilotage des politiques de l'agriculture (P215) / Conduite et pilotage des politiques économiques et financières (P218)</v>
          </cell>
          <cell r="M64" t="str">
            <v/>
          </cell>
          <cell r="N64" t="str">
            <v>solutions et infrastructures partagées</v>
          </cell>
          <cell r="O64">
            <v>42389</v>
          </cell>
          <cell r="P64">
            <v>4.9506849315068502</v>
          </cell>
          <cell r="Q64" t="str">
            <v>Conception / Réalisation</v>
          </cell>
          <cell r="R64">
            <v>37.58</v>
          </cell>
          <cell r="S64" t="str">
            <v>entre 20 et 100 M€</v>
          </cell>
        </row>
        <row r="65">
          <cell r="D65" t="str">
            <v>MJ</v>
          </cell>
          <cell r="G65" t="str">
            <v>IRHIS</v>
          </cell>
          <cell r="I65" t="str">
            <v>Les travaux d’évolution de l’infocentre RH IRHIS  vise à mettre à disposition des acteurs RH les informations nécessaires pour suivre et piloter les effectifs et la masse salariale des différentes entités.
Le projet d’évolution de l’infocentre RH IRHIS s’inscrit dans la stratégie de modernisation du SIRH du ministère. 
Ainsi, l’évolution et l’intégration de la pré liquidation de la paye dans le SIRH HARMONIE est une opportunité pour :
• Alimenter IRHIS exclusivement à partir du SIRH HARMONIE qui contient les fichiers KA
. fournir un outil de restitions de l'execution de la paye et de son controle interne
• Fournir un outil de pilotage et de restitutions des effectifs et de la masse salariale pour les  directions
• Utiliser IRHIS comme un outil contribuant à la mise en qualité des données du SIRH HARMONIE</v>
          </cell>
          <cell r="J65" t="str">
            <v>Non</v>
          </cell>
          <cell r="K65" t="str">
            <v/>
          </cell>
          <cell r="L65" t="str">
            <v/>
          </cell>
          <cell r="M65" t="str">
            <v/>
          </cell>
          <cell r="N65" t="str">
            <v>Ressources Humaines RH</v>
          </cell>
          <cell r="O65">
            <v>41974</v>
          </cell>
          <cell r="P65">
            <v>4.5013698630137</v>
          </cell>
          <cell r="Q65" t="str">
            <v>Déploiement</v>
          </cell>
          <cell r="R65">
            <v>5.39</v>
          </cell>
          <cell r="S65" t="str">
            <v>entre 5 et 9 M€</v>
          </cell>
        </row>
        <row r="66">
          <cell r="D66" t="str">
            <v>MI</v>
          </cell>
          <cell r="G66" t="str">
            <v>MCIC-2</v>
          </cell>
          <cell r="I66" t="str">
            <v>L’objectif du projet pour la police nationale consiste à équiper les centres d’informations et de commandement d’un outil moderne, en remplacement du système existant qui donne des signes d’obsolescence, et capable de tirer profit des fonctionnalités offertes par la révolution numérique (réception de photos, vidéos, textes ; information en provenance des réseaux sociaux et des médias en ligne ; utilisation de la mobilité...). Une plus grande place sera également faite à la vidéoprotection. Enfin, un module spécifique sera consacré à gestion des grands événements et du maintien de l’ordre.
Il sera déployé sur l’ensemble du territoire, y compris les DOM-COM.
Largement modulaire, il sera interopérable avec les systèmes d’information des autres forces de la sécurité intérieure (gendarmerie, sécurité civile), mais aussi avec ceux des partenaires institutionnels (transporteurs...).</v>
          </cell>
          <cell r="J66" t="str">
            <v>Non</v>
          </cell>
          <cell r="K66" t="str">
            <v/>
          </cell>
          <cell r="L66" t="str">
            <v>Police nationale (P176)</v>
          </cell>
          <cell r="M66" t="str">
            <v>https://www.performance-publique.budget.gouv.fr/sites/performance_publique/files/farandole/ressources/2017/pap/html/DBGPGMJPEPGM176.htm</v>
          </cell>
          <cell r="N66" t="str">
            <v>Secours et gestion des risques</v>
          </cell>
          <cell r="O66">
            <v>42036</v>
          </cell>
          <cell r="P66">
            <v>6.9178082191780801</v>
          </cell>
          <cell r="Q66" t="str">
            <v>Conception / Réalisation</v>
          </cell>
          <cell r="R66">
            <v>30.84</v>
          </cell>
          <cell r="S66" t="str">
            <v>entre 20 et 100 M€</v>
          </cell>
        </row>
      </sheetData>
      <sheetData sheetId="2">
        <row r="6">
          <cell r="H6" t="str">
            <v>Services du Premier Ministre</v>
          </cell>
        </row>
        <row r="7">
          <cell r="H7" t="str">
            <v>Services du Premier Ministre</v>
          </cell>
        </row>
        <row r="8">
          <cell r="H8" t="str">
            <v>Services du Premier Ministre</v>
          </cell>
        </row>
        <row r="9">
          <cell r="H9" t="str">
            <v>Services du Premier Ministre</v>
          </cell>
        </row>
        <row r="10">
          <cell r="H10" t="str">
            <v>Ministère de l'Europe et des Affaires étrangères</v>
          </cell>
        </row>
        <row r="11">
          <cell r="H11" t="str">
            <v>Ministère de l'Europe et des Affaires étrangères</v>
          </cell>
        </row>
        <row r="12">
          <cell r="H12" t="str">
            <v>Ministère de l'Europe et des Affaires étrangères</v>
          </cell>
        </row>
        <row r="13">
          <cell r="H13" t="str">
            <v>Ministère chargé des Affaires Sociales</v>
          </cell>
        </row>
        <row r="14">
          <cell r="H14" t="str">
            <v>Ministère chargé des Affaires Sociales</v>
          </cell>
        </row>
        <row r="15">
          <cell r="H15" t="str">
            <v>Ministère chargé des Affaires Sociales</v>
          </cell>
        </row>
        <row r="16">
          <cell r="H16" t="str">
            <v>Ministère de l'Agriculture et de l'Alimentation</v>
          </cell>
        </row>
        <row r="17">
          <cell r="H17" t="str">
            <v>Ministère de l'Agriculture et de l'Alimentation</v>
          </cell>
        </row>
        <row r="18">
          <cell r="H18" t="str">
            <v>Ministère de l'Agriculture et de l'Alimentation</v>
          </cell>
        </row>
        <row r="19">
          <cell r="H19" t="str">
            <v>Ministère de la Culture</v>
          </cell>
        </row>
        <row r="20">
          <cell r="H20" t="str">
            <v>Ministère de la Culture</v>
          </cell>
        </row>
        <row r="21">
          <cell r="H21" t="str">
            <v>Ministère des Armées</v>
          </cell>
        </row>
        <row r="22">
          <cell r="H22" t="str">
            <v>Ministère des Armées</v>
          </cell>
        </row>
        <row r="23">
          <cell r="H23" t="str">
            <v>Ministère des Armées</v>
          </cell>
        </row>
        <row r="24">
          <cell r="H24" t="str">
            <v>Ministère des Armées</v>
          </cell>
        </row>
        <row r="25">
          <cell r="H25" t="str">
            <v>Ministère de l'Economie et des Finances</v>
          </cell>
        </row>
        <row r="26">
          <cell r="H26" t="str">
            <v>Ministère de l'Action et des Comptes Publics</v>
          </cell>
        </row>
        <row r="27">
          <cell r="H27" t="str">
            <v>Ministère de l'Action et des Comptes Publics</v>
          </cell>
        </row>
        <row r="28">
          <cell r="H28" t="str">
            <v>Ministère de l'Action et des Comptes Publics</v>
          </cell>
        </row>
        <row r="29">
          <cell r="H29" t="str">
            <v>Ministère de l'Action et des Comptes Publics</v>
          </cell>
        </row>
        <row r="30">
          <cell r="H30" t="str">
            <v>Ministère de l'Action et des Comptes Publics</v>
          </cell>
        </row>
        <row r="31">
          <cell r="H31" t="str">
            <v>Ministère de l'Action et des Comptes Publics</v>
          </cell>
        </row>
        <row r="32">
          <cell r="H32" t="str">
            <v>Ministère de l'Action et des Comptes Publics</v>
          </cell>
        </row>
        <row r="33">
          <cell r="H33" t="str">
            <v>Ministère de l'Action et des Comptes Publics</v>
          </cell>
        </row>
        <row r="34">
          <cell r="H34" t="str">
            <v>Ministère de l'Action et des Comptes Publics</v>
          </cell>
        </row>
        <row r="35">
          <cell r="H35" t="str">
            <v>Ministère de l'Action et des Comptes Publics</v>
          </cell>
        </row>
        <row r="36">
          <cell r="H36" t="str">
            <v>Ministère de l'Action et des Comptes Publics</v>
          </cell>
        </row>
        <row r="37">
          <cell r="H37" t="str">
            <v>Ministère de l'Action et des Comptes Publics</v>
          </cell>
        </row>
        <row r="38">
          <cell r="H38" t="str">
            <v>Ministère de l'Action et des Comptes Publics</v>
          </cell>
        </row>
        <row r="39">
          <cell r="H39" t="str">
            <v>Ministère de l'Economie et des Finances</v>
          </cell>
        </row>
        <row r="40">
          <cell r="H40" t="str">
            <v>Ministère de l'Education Nationale</v>
          </cell>
        </row>
        <row r="41">
          <cell r="H41" t="str">
            <v>Ministère de l'Education Nationale</v>
          </cell>
        </row>
        <row r="42">
          <cell r="H42" t="str">
            <v>Ministère de l'Education Nationale</v>
          </cell>
        </row>
        <row r="43">
          <cell r="H43" t="str">
            <v>Ministère de l'Education Nationale</v>
          </cell>
        </row>
        <row r="44">
          <cell r="H44" t="str">
            <v>Ministère de l'Education Nationale</v>
          </cell>
        </row>
        <row r="45">
          <cell r="H45" t="str">
            <v>Ministère de la Transition écologique et solidaire</v>
          </cell>
        </row>
        <row r="46">
          <cell r="H46" t="str">
            <v>Ministère de la Transition écologique et solidaire</v>
          </cell>
        </row>
        <row r="47">
          <cell r="H47" t="str">
            <v>Ministère de la Transition écologique et solidaire</v>
          </cell>
        </row>
        <row r="48">
          <cell r="H48" t="str">
            <v>Ministère de l'Intérieur</v>
          </cell>
        </row>
        <row r="49">
          <cell r="H49" t="str">
            <v>Ministère de l'Intérieur</v>
          </cell>
        </row>
        <row r="50">
          <cell r="H50" t="str">
            <v>Ministère de l'Intérieur</v>
          </cell>
        </row>
        <row r="51">
          <cell r="H51" t="str">
            <v>Ministère de l'Intérieur</v>
          </cell>
        </row>
        <row r="52">
          <cell r="H52" t="str">
            <v>Ministère de l'Intérieur</v>
          </cell>
        </row>
        <row r="53">
          <cell r="H53" t="str">
            <v>Ministère de l'Intérieur</v>
          </cell>
        </row>
        <row r="54">
          <cell r="H54" t="str">
            <v>Ministère de l'Intérieur</v>
          </cell>
        </row>
        <row r="55">
          <cell r="H55" t="str">
            <v>Ministère de l'Intérieur</v>
          </cell>
        </row>
        <row r="56">
          <cell r="H56" t="str">
            <v>Ministère de l'Intérieur</v>
          </cell>
        </row>
        <row r="57">
          <cell r="H57" t="str">
            <v>Ministère de l'Intérieur</v>
          </cell>
        </row>
        <row r="58">
          <cell r="H58" t="str">
            <v>Ministère de la Justice</v>
          </cell>
        </row>
        <row r="59">
          <cell r="H59" t="str">
            <v>Ministère de la Justice</v>
          </cell>
        </row>
        <row r="60">
          <cell r="H60" t="str">
            <v>Ministère de la Justice</v>
          </cell>
        </row>
        <row r="61">
          <cell r="H61" t="str">
            <v>Ministère de la Justice</v>
          </cell>
        </row>
        <row r="62">
          <cell r="H62" t="str">
            <v>Ministère de la Justice</v>
          </cell>
        </row>
        <row r="63">
          <cell r="H63" t="str">
            <v>Ministère de la Justice</v>
          </cell>
        </row>
        <row r="64">
          <cell r="H64" t="str">
            <v>Ministère de l'Agriculture et de l'Alimentation</v>
          </cell>
        </row>
        <row r="65">
          <cell r="H65" t="str">
            <v>Ministère de la Justice</v>
          </cell>
        </row>
        <row r="66">
          <cell r="H66" t="str">
            <v>Ministère de l'Intérieur</v>
          </cell>
        </row>
      </sheetData>
      <sheetData sheetId="3"/>
      <sheetData sheetId="4"/>
      <sheetData sheetId="5"/>
      <sheetData sheetId="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94"/>
  <sheetViews>
    <sheetView tabSelected="1" zoomScale="60" zoomScaleNormal="60" workbookViewId="0">
      <selection activeCell="F8" sqref="F8"/>
    </sheetView>
  </sheetViews>
  <sheetFormatPr baseColWidth="10" defaultColWidth="11.5703125" defaultRowHeight="15"/>
  <cols>
    <col min="1" max="1" width="10.140625" style="5" customWidth="1"/>
    <col min="2" max="2" width="48.28515625" style="5" customWidth="1"/>
    <col min="3" max="3" width="54.85546875" style="5" customWidth="1"/>
    <col min="4" max="4" width="11.42578125" style="5" customWidth="1"/>
    <col min="5" max="5" width="78.42578125" style="14" customWidth="1"/>
    <col min="6" max="6" width="21" style="14" customWidth="1"/>
    <col min="7" max="7" width="14" style="7" bestFit="1" customWidth="1"/>
    <col min="8" max="8" width="23" style="8" bestFit="1" customWidth="1"/>
    <col min="9" max="9" width="33.140625" style="5" bestFit="1" customWidth="1"/>
    <col min="10" max="10" width="17.7109375" style="5" bestFit="1" customWidth="1"/>
    <col min="11" max="11" width="22" style="15" bestFit="1" customWidth="1"/>
    <col min="12" max="12" width="78.85546875" style="16" bestFit="1" customWidth="1"/>
    <col min="13" max="13" width="202.5703125" style="15" customWidth="1"/>
    <col min="14" max="14" width="255.7109375" style="17" customWidth="1"/>
    <col min="15" max="15" width="33.85546875" style="18" bestFit="1" customWidth="1"/>
    <col min="16" max="26" width="11.5703125" style="11"/>
  </cols>
  <sheetData>
    <row r="1" spans="1:15" s="4" customFormat="1" ht="45" collapsed="1">
      <c r="A1" s="1" t="s">
        <v>0</v>
      </c>
      <c r="B1" s="1" t="s">
        <v>1</v>
      </c>
      <c r="C1" s="1" t="s">
        <v>2</v>
      </c>
      <c r="D1" s="1" t="s">
        <v>3</v>
      </c>
      <c r="E1" s="1" t="s">
        <v>4</v>
      </c>
      <c r="F1" s="1" t="s">
        <v>5</v>
      </c>
      <c r="G1" s="2" t="s">
        <v>6</v>
      </c>
      <c r="H1" s="3" t="s">
        <v>7</v>
      </c>
      <c r="I1" s="1" t="s">
        <v>8</v>
      </c>
      <c r="J1" s="1" t="s">
        <v>9</v>
      </c>
      <c r="K1" s="1" t="s">
        <v>10</v>
      </c>
      <c r="L1" s="1" t="s">
        <v>11</v>
      </c>
      <c r="M1" s="1" t="s">
        <v>12</v>
      </c>
      <c r="N1" s="1" t="s">
        <v>13</v>
      </c>
      <c r="O1" s="2" t="s">
        <v>14</v>
      </c>
    </row>
    <row r="2" spans="1:15" s="4" customFormat="1" ht="30.75" customHeight="1">
      <c r="A2" s="5" t="str">
        <f>[1]Data!D6</f>
        <v>SPM</v>
      </c>
      <c r="B2" s="6" t="str">
        <f>'[1]Données calculées'!H6</f>
        <v>Services du Premier Ministre</v>
      </c>
      <c r="C2" s="5" t="str">
        <f>[1]Data!G6</f>
        <v>FRANCE CONNECT PHASE II</v>
      </c>
      <c r="D2" s="5" t="str">
        <f>[1]Data!J6</f>
        <v>Oui</v>
      </c>
      <c r="E2" s="5" t="str">
        <f>[1]Data!I6</f>
        <v>FranceConnect est un dispositif permettant de simplifier et d'améliorer l'identification des usagers sur les services en ligne. Quand des échanges des données personnelles entre administrations simplifient des démarches en ligne, FranceConnect permet également de sécuriser ces échanges et de les placer sous le contrôle de l'usager. 
Un premier projet a permis la mise en place de "FranceConnect Particuliers", qui offre la possibilité aux usagers français de se connecter aux services en ligne de plusieurs administrations en utilisant les mêmes identifiants.
Le projet "FranceConnect Phase II" permettra l'extension de FranceConnect sur de nouveaux périmètres. En effet, "FranceConnect Entreprises" permettra d'apporter aux entreprises les mêmes simplifications que pour les particuliers. "FranceConnect Agents" concernera les agents publics. Par ailleurs l'interopérabilité à l'échelle européenne permettant des identifications transfrontalières sera mise en oeuvre.</v>
      </c>
      <c r="F2" s="5" t="str">
        <f>[1]Data!K6</f>
        <v>https://franceconnect.gouv.fr/                                https://partenaires.franceconnect.gouv.fr/</v>
      </c>
      <c r="G2" s="7">
        <f>[1]Data!O6</f>
        <v>42736</v>
      </c>
      <c r="H2" s="8" t="str">
        <f>[1]Data!P6</f>
        <v/>
      </c>
      <c r="I2" s="5" t="str">
        <f>[1]Data!Q6</f>
        <v>Cadrage</v>
      </c>
      <c r="J2" s="9" t="str">
        <f>[1]Data!R6</f>
        <v>NA</v>
      </c>
      <c r="K2" s="5" t="str">
        <f>[1]Data!S6</f>
        <v>NA</v>
      </c>
      <c r="L2" s="5" t="str">
        <f>[1]Data!N6</f>
        <v>Gestion et contrôle des accès / Identification &amp; Authentification</v>
      </c>
      <c r="M2" s="5" t="str">
        <f>[1]Data!L6</f>
        <v>Coordination du travail gouvernemental (P129)</v>
      </c>
      <c r="N2" s="5" t="str">
        <f>[1]Data!M6</f>
        <v>http://www.performance-publique.budget.gouv.fr/sites/performance_publique/files/farandole/ressources/2017/pap/pdf/PAP2017_BG_Direction_action_du_Gouvernement.pdf</v>
      </c>
      <c r="O2" s="10">
        <f t="shared" ref="O2:O33" si="0">datePublication</f>
        <v>43159</v>
      </c>
    </row>
    <row r="3" spans="1:15" s="4" customFormat="1" ht="30.75" customHeight="1">
      <c r="A3" s="5" t="str">
        <f>[1]Data!D7</f>
        <v>SPM</v>
      </c>
      <c r="B3" s="6" t="str">
        <f>'[1]Données calculées'!H7</f>
        <v>Services du Premier Ministre</v>
      </c>
      <c r="C3" s="5" t="str">
        <f>[1]Data!G7</f>
        <v>PNR</v>
      </c>
      <c r="D3" s="5" t="str">
        <f>[1]Data!J7</f>
        <v>Oui</v>
      </c>
      <c r="E3" s="5" t="str">
        <f>[1]Data!I7</f>
        <v>Le projet interministériel API-PNR, placé sous l'autorité du Premier Ministre, vise à collecter et traiter les informations des passagers aériens à des fins de lutte contre le terrorisme et les formes graves de criminalité.</v>
      </c>
      <c r="F3" s="5" t="str">
        <f>[1]Data!K7</f>
        <v>https://www.pnr.gouv.fr/</v>
      </c>
      <c r="G3" s="7">
        <f>[1]Data!O7</f>
        <v>40725</v>
      </c>
      <c r="H3" s="8">
        <f>[1]Data!P7</f>
        <v>6.8027397260273998</v>
      </c>
      <c r="I3" s="5" t="str">
        <f>[1]Data!Q7</f>
        <v>Expérimentation</v>
      </c>
      <c r="J3" s="9">
        <f>[1]Data!R7</f>
        <v>53.02</v>
      </c>
      <c r="K3" s="5" t="str">
        <f>[1]Data!S7</f>
        <v>entre 20 et 100 M€</v>
      </c>
      <c r="L3" s="5" t="str">
        <f>[1]Data!N7</f>
        <v>Protection et sécurité de l'espace national européen</v>
      </c>
      <c r="M3" s="5" t="str">
        <f>[1]Data!L7</f>
        <v>Facilitation et sécurisation des échanges (P302)</v>
      </c>
      <c r="N3" s="5" t="str">
        <f>[1]Data!M7</f>
        <v>http://www.performance-publique.budget.gouv.fr/sites/performance_publique/files/farandole/ressources/2017/pap/pdf/DBGPGMPGM302.pdf#page=33</v>
      </c>
      <c r="O3" s="10">
        <f t="shared" si="0"/>
        <v>43159</v>
      </c>
    </row>
    <row r="4" spans="1:15" s="4" customFormat="1" ht="30.75" customHeight="1">
      <c r="A4" s="5" t="str">
        <f>[1]Data!D8</f>
        <v>SPM</v>
      </c>
      <c r="B4" s="6" t="str">
        <f>'[1]Données calculées'!H8</f>
        <v>Services du Premier Ministre</v>
      </c>
      <c r="C4" s="5" t="str">
        <f>[1]Data!G8</f>
        <v>SEGUR</v>
      </c>
      <c r="D4" s="5" t="str">
        <f>[1]Data!J8</f>
        <v>Non</v>
      </c>
      <c r="E4" s="5" t="str">
        <f>[1]Data!I8</f>
        <v xml:space="preserve">Le projet Ségur, piloté par la DSI DSAF, vise à sécuriser le volet SI du regroupement de 15 services du Premier ministre, de deux cabinets ministériels, ainsi que de 8 autorités administratives indépendantes, au sein de l’ensemble immobilier Ségur-Fontenoy.
Les 2 500 utilisateurs concernés emménageront en deux vagues : 550 utilisateurs en T3 2016 et 1 860 utilisateurs en T4 2017.
Le projet vise plus spécifiquement à :
- définir et mettre en place le soutien SI des futurs occupants, en systématisant la mutualisation des services lorsque cela est possible,
- sécuriser la bonne prise en compte par les opérateurs des travaux de restructuration du site des besoins spécifiques aux SI,
- planifier les opérations de déménagement de T3 2016 et T4 2017.
Le déménagement est par ailleurs l’occasion pour la DSI DSAF de :
- concourir au schéma directeur des infrastructures DINSIC en démarrant la migration de ses salles vers un hébergeur ministériel et en ouvrant cette solution d’hébergement aux futurs occupants de Ségur,
- rationaliser, optimiser et industrialiser les opérations sur son SI, via le développement de services mutualisés ou externalisés et le développement de centres de services partagés. </v>
      </c>
      <c r="F4" s="5" t="str">
        <f>[1]Data!K8</f>
        <v/>
      </c>
      <c r="G4" s="7">
        <f>[1]Data!O8</f>
        <v>42005</v>
      </c>
      <c r="H4" s="8">
        <f>[1]Data!P8</f>
        <v>3.24657534246575</v>
      </c>
      <c r="I4" s="5" t="str">
        <f>[1]Data!Q8</f>
        <v>Conception / Réalisation</v>
      </c>
      <c r="J4" s="9">
        <f>[1]Data!R8</f>
        <v>18.8</v>
      </c>
      <c r="K4" s="5" t="str">
        <f>[1]Data!S8</f>
        <v>entre 9 et 20 M€</v>
      </c>
      <c r="L4" s="5" t="str">
        <f>[1]Data!N8</f>
        <v>Immobilier</v>
      </c>
      <c r="M4" s="5" t="str">
        <f>[1]Data!L8</f>
        <v>Coordination du travail gouvernemental (P129)</v>
      </c>
      <c r="N4" s="5" t="str">
        <f>[1]Data!M8</f>
        <v>http://www.performance-publique.budget.gouv.fr/sites/performance_publique/files/farandole/ressources/2017/pap/pdf/DBGPGMPGM129.pdf#page=42</v>
      </c>
      <c r="O4" s="10">
        <f t="shared" si="0"/>
        <v>43159</v>
      </c>
    </row>
    <row r="5" spans="1:15" s="4" customFormat="1" ht="30.75" customHeight="1">
      <c r="A5" s="5" t="str">
        <f>[1]Data!D9</f>
        <v>SPM</v>
      </c>
      <c r="B5" s="6" t="str">
        <f>'[1]Données calculées'!H9</f>
        <v>Services du Premier Ministre</v>
      </c>
      <c r="C5" s="5" t="str">
        <f>[1]Data!G9</f>
        <v>VITAM</v>
      </c>
      <c r="D5" s="5" t="str">
        <f>[1]Data!J9</f>
        <v>Oui</v>
      </c>
      <c r="E5" s="5" t="str">
        <f>[1]Data!I9</f>
        <v>Le programme Vitam, lancé par les ministères des Affaires Etrangères, de la Culture et des Armées, a pour but de mettre en place un socle d’archivage électronique implémenté par les porteurs du programme et réutilisable par les autres administrations.
A ce titre, une solution logicielle libre d'archivage numérique, évolutive, facilement interfaçable et qui permette la gestion unitaire et sécurisée de très gros volumes d’archives est en cours d’élaboration : Vitam.
Le programme couvre ainsi : le projet solution logicielle Vitam, les trois projets d'implémentation de la solution logicielle Vitam (Adamant, Archipel et Saphir) dans les trois ministères porteurs du programme et le projet Ad-Essor qui vise à la promotion de l'archivage numérique et de la solution logicielle Vitam.
Les éléments d'information budgétaire sur cette fiche ne concernent que le projet solution logicielle, les autres projets du programme étant aussi référencés par ailleurs.</v>
      </c>
      <c r="F5" s="5" t="str">
        <f>[1]Data!K9</f>
        <v>http://www.modernisation.gouv.fr/ladministration-change-avec-le-numerique/par-son-systeme-dinformation/vitam-vers-un-socle-d-archivage-electronique-commun-toute-l-administration</v>
      </c>
      <c r="G5" s="7">
        <f>[1]Data!O9</f>
        <v>41456</v>
      </c>
      <c r="H5" s="8">
        <f>[1]Data!P9</f>
        <v>6.7561643835616403</v>
      </c>
      <c r="I5" s="5" t="str">
        <f>[1]Data!Q9</f>
        <v>Conception / Réalisation</v>
      </c>
      <c r="J5" s="9">
        <f>[1]Data!R9</f>
        <v>26.3</v>
      </c>
      <c r="K5" s="5" t="str">
        <f>[1]Data!S9</f>
        <v>entre 20 et 100 M€</v>
      </c>
      <c r="L5" s="5" t="str">
        <f>[1]Data!N9</f>
        <v>Archives définitives</v>
      </c>
      <c r="M5" s="5" t="str">
        <f>[1]Data!L9</f>
        <v>Coordination du travail gouvernemental (P129)</v>
      </c>
      <c r="N5" s="5" t="str">
        <f>[1]Data!M9</f>
        <v>http://www.performance-publique.budget.gouv.fr/sites/performance_publique/files/farandole/ressources/2017/pap/pdf/DBGPGMPGM129.pdf#page=40</v>
      </c>
      <c r="O5" s="10">
        <f t="shared" si="0"/>
        <v>43159</v>
      </c>
    </row>
    <row r="6" spans="1:15" s="4" customFormat="1" ht="30.75" customHeight="1">
      <c r="A6" s="5" t="str">
        <f>[1]Data!D10</f>
        <v>MEA</v>
      </c>
      <c r="B6" s="6" t="str">
        <f>'[1]Données calculées'!H10</f>
        <v>Ministère de l'Europe et des Affaires étrangères</v>
      </c>
      <c r="C6" s="5" t="str">
        <f>[1]Data!G10</f>
        <v>CROCUS</v>
      </c>
      <c r="D6" s="5" t="str">
        <f>[1]Data!J10</f>
        <v>Non</v>
      </c>
      <c r="E6" s="5" t="str">
        <f>[1]Data!I10</f>
        <v>Logiciel de gestion budgétaire et comptable à l’étranger.</v>
      </c>
      <c r="F6" s="5" t="str">
        <f>[1]Data!K10</f>
        <v/>
      </c>
      <c r="G6" s="7">
        <f>[1]Data!O10</f>
        <v>42384</v>
      </c>
      <c r="H6" s="8">
        <f>[1]Data!P10</f>
        <v>4.9643835616438396</v>
      </c>
      <c r="I6" s="5" t="str">
        <f>[1]Data!Q10</f>
        <v>Conception / Réalisation</v>
      </c>
      <c r="J6" s="9">
        <f>[1]Data!R10</f>
        <v>12.63</v>
      </c>
      <c r="K6" s="5" t="str">
        <f>[1]Data!S10</f>
        <v>entre 9 et 20 M€</v>
      </c>
      <c r="L6" s="5" t="str">
        <f>[1]Data!N10</f>
        <v>Finances</v>
      </c>
      <c r="M6" s="5" t="str">
        <f>[1]Data!L10</f>
        <v>Action de la France en Europe et dans le monde (P105)</v>
      </c>
      <c r="N6" s="5" t="str">
        <f>[1]Data!M10</f>
        <v>http://www.performance-publique.budget.gouv.fr/sites/performance_publique/files/farandole/ressources/2017/pap/pdf/DBGPGMPGM105.pdf#page=34</v>
      </c>
      <c r="O6" s="10">
        <f t="shared" si="0"/>
        <v>43159</v>
      </c>
    </row>
    <row r="7" spans="1:15" s="4" customFormat="1" ht="30.75" customHeight="1">
      <c r="A7" s="5" t="str">
        <f>[1]Data!D11</f>
        <v>MEA</v>
      </c>
      <c r="B7" s="6" t="str">
        <f>'[1]Données calculées'!H11</f>
        <v>Ministère de l'Europe et des Affaires étrangères</v>
      </c>
      <c r="C7" s="5" t="str">
        <f>[1]Data!G11</f>
        <v>DIPLOMATIE v2</v>
      </c>
      <c r="D7" s="5" t="str">
        <f>[1]Data!J11</f>
        <v>Non</v>
      </c>
      <c r="E7" s="5" t="str">
        <f>[1]Data!I11</f>
        <v>Version 2 du portail interministériel de la correspondance diplomatique</v>
      </c>
      <c r="F7" s="5" t="str">
        <f>[1]Data!K11</f>
        <v/>
      </c>
      <c r="G7" s="7">
        <f>[1]Data!O11</f>
        <v>41821</v>
      </c>
      <c r="H7" s="8">
        <f>[1]Data!P11</f>
        <v>4.5041095890411</v>
      </c>
      <c r="I7" s="5" t="str">
        <f>[1]Data!Q11</f>
        <v>Déploiement</v>
      </c>
      <c r="J7" s="9">
        <f>[1]Data!R11</f>
        <v>10.1</v>
      </c>
      <c r="K7" s="5" t="str">
        <f>[1]Data!S11</f>
        <v>entre 9 et 20 M€</v>
      </c>
      <c r="L7" s="5" t="str">
        <f>[1]Data!N11</f>
        <v>Action Diplomatique</v>
      </c>
      <c r="M7" s="5" t="str">
        <f>[1]Data!L11</f>
        <v>Action de la France en Europe et dans le monde (P105)</v>
      </c>
      <c r="N7" s="5" t="str">
        <f>[1]Data!M11</f>
        <v>http://www.performance-publique.budget.gouv.fr/sites/performance_publique/files/farandole/ressources/2017/pap/pdf/DBGPGMPGM105.pdf#page=33</v>
      </c>
      <c r="O7" s="10">
        <f t="shared" si="0"/>
        <v>43159</v>
      </c>
    </row>
    <row r="8" spans="1:15" s="4" customFormat="1" ht="30.75" customHeight="1">
      <c r="A8" s="5" t="str">
        <f>[1]Data!D12</f>
        <v>MEA</v>
      </c>
      <c r="B8" s="6" t="str">
        <f>'[1]Données calculées'!H12</f>
        <v>Ministère de l'Europe et des Affaires étrangères</v>
      </c>
      <c r="C8" s="5" t="str">
        <f>[1]Data!G12</f>
        <v>SAPHIR</v>
      </c>
      <c r="D8" s="5" t="str">
        <f>[1]Data!J12</f>
        <v>Non</v>
      </c>
      <c r="E8" s="5" t="str">
        <f>[1]Data!I12</f>
        <v>Saphir (Système d’Archivage Pour l’Histoire, l’Information et la Recherche) est l’un des projets du programme Vitam lancé par les ministères des Affaires étrangères, de la Culture et des Armées et qui a pour but de mettre en place un socle d’archivage électronique implémenté par les porteurs du programme, et réutilisable par les autres administrations.
Dans ce cadre, le projet Saphir porté par le ministère de l'Europe des Affaires étrangères vise à mettre en œuvre un système d’archivage électronique basé sur l’implémentation de la solution logicielle Vitam. Le projet inclut notamment la mise en cohérence du système d’information archivistique, la reprise des données et la collecte de la production dématérialisée du ministère.</v>
      </c>
      <c r="F8" s="5" t="str">
        <f>[1]Data!K12</f>
        <v/>
      </c>
      <c r="G8" s="7">
        <f>[1]Data!O12</f>
        <v>42345</v>
      </c>
      <c r="H8" s="8">
        <f>[1]Data!P12</f>
        <v>5.0712328767123296</v>
      </c>
      <c r="I8" s="5" t="str">
        <f>[1]Data!Q12</f>
        <v>Conception / Réalisation</v>
      </c>
      <c r="J8" s="9">
        <f>[1]Data!R12</f>
        <v>4.42</v>
      </c>
      <c r="K8" s="5" t="str">
        <f>[1]Data!S12</f>
        <v>&lt; 5 M€</v>
      </c>
      <c r="L8" s="5" t="str">
        <f>[1]Data!N12</f>
        <v>Archives définitives</v>
      </c>
      <c r="M8" s="5" t="str">
        <f>[1]Data!L12</f>
        <v>Action de la France en Europe et dans le monde (P105)</v>
      </c>
      <c r="N8" s="5" t="str">
        <f>[1]Data!M12</f>
        <v>http://www.performance-publique.budget.gouv.fr/sites/performance_publique/files/farandole/ressources/2017/pap/pdf/DBGPGMPGM105.pdf#page=31</v>
      </c>
      <c r="O8" s="10">
        <f t="shared" si="0"/>
        <v>43159</v>
      </c>
    </row>
    <row r="9" spans="1:15" s="4" customFormat="1" ht="30.75" customHeight="1">
      <c r="A9" s="5" t="str">
        <f>[1]Data!D13</f>
        <v>MCAS</v>
      </c>
      <c r="B9" s="6" t="str">
        <f>'[1]Données calculées'!H13</f>
        <v>Ministère chargé des Affaires Sociales</v>
      </c>
      <c r="C9" s="5" t="str">
        <f>[1]Data!G13</f>
        <v>CPA</v>
      </c>
      <c r="D9" s="5" t="str">
        <f>[1]Data!J13</f>
        <v>Oui</v>
      </c>
      <c r="E9" s="5" t="str">
        <f>[1]Data!I13</f>
        <v>Institué par la loi du 8 août 2016 relative au travail, à la modernisation du dialogue social et à la sécurisation des parcours professionnels, le compte personnel d’activité a pour objectifs, par l’utilisation des droits qui y sont inscrits, de renforcer l’autonomie et la liberté d’action des bénéficiaires, de sécuriser les parcours professionnels en supprimant les obstacles à la mobilité, de contribuer au droit à la qualification professionnelle, de faciliter l’accès à la formation et de reconnaitre l’engagement citoyen
Palier 1 : ouverture du nouveau portail début janvier 2017 conformément à l’entrée en vigueur prévue par la loi. Il comprend la visualisation des 3 compteurs de droits qui composent le CPA (compte personnel de formation, compte personnel de prévention de la pénibilité et compte d’engagement citoyen), la consultation des bulletins de paye dématérialisés, des services numériques de recherche de métiers et de formation à l’appui de la construction du projet professionnel.
Palier 2 : alimentation et utilisation des droits des agents publics (2018)
Palier 3 : alimentation et utilisation des droits des agents des chambres consulaires (2018)
Palier 4 : alimentation et utilisation des droits acquis au titre des activités bénévoles et de volontariat au sein du CEC (2018)
Palier 5 : alimentation et utilisation des droits CPF des travailleurs indépendants (2019)
Le calendrier et le budget ne prennent pas en compte à ce stade la réalisation du palier 2, géré par la DGAFP, et les autres paliers, en cours de cadrage. 
D'autres travaux sont en cours dans ce projet, au rythme des avancées législatives en cours et à venir (réforme de la formation professionnelle au printemps 2018)</v>
      </c>
      <c r="F9" s="5" t="str">
        <f>[1]Data!K13</f>
        <v>https://www.moncompteactivite.gouv.fr</v>
      </c>
      <c r="G9" s="7">
        <f>[1]Data!O13</f>
        <v>42339</v>
      </c>
      <c r="H9" s="8">
        <f>[1]Data!P13</f>
        <v>3.5013698630137</v>
      </c>
      <c r="I9" s="5" t="str">
        <f>[1]Data!Q13</f>
        <v>Conception / Réalisation</v>
      </c>
      <c r="J9" s="9">
        <f>[1]Data!R13</f>
        <v>24.8</v>
      </c>
      <c r="K9" s="5" t="str">
        <f>[1]Data!S13</f>
        <v>entre 20 et 100 M€</v>
      </c>
      <c r="L9" s="5" t="str">
        <f>[1]Data!N13</f>
        <v>Emploi et Formation Professionnelle</v>
      </c>
      <c r="M9" s="5" t="str">
        <f>[1]Data!L13</f>
        <v>Accompagnement des mutations économiques et développement de l'emploi (P103)</v>
      </c>
      <c r="N9" s="5" t="str">
        <f>[1]Data!M13</f>
        <v>http://www.performance-publique.budget.gouv.fr/sites/performance_publique/files/farandole/ressources/2017/pap/pdf/PAP2017_BG_Travail_emploi.pdf</v>
      </c>
      <c r="O9" s="10">
        <f t="shared" si="0"/>
        <v>43159</v>
      </c>
    </row>
    <row r="10" spans="1:15" s="4" customFormat="1" ht="30.75" customHeight="1">
      <c r="A10" s="5" t="str">
        <f>[1]Data!D14</f>
        <v>MCAS</v>
      </c>
      <c r="B10" s="6" t="str">
        <f>'[1]Données calculées'!H14</f>
        <v>Ministère chargé des Affaires Sociales</v>
      </c>
      <c r="C10" s="5" t="str">
        <f>[1]Data!G14</f>
        <v>DEPLOIEMENT RenoiRH</v>
      </c>
      <c r="D10" s="5" t="str">
        <f>[1]Data!J14</f>
        <v>Non</v>
      </c>
      <c r="E10" s="5" t="str">
        <f>[1]Data!I14</f>
        <v>Le projet recouvre l’ensemble des chantiers nécessaires au déploiement progressif de RenoiRH pour les MSO :
2014 Fin de mise en place du PESE et du déploiement de WINPAIE sur l’ensemble du périmètre (hors DOM).
2016 Démarrage de RenoiRH Gestion administrative (individuelle et collective) pour tous les statuts et corps gérés. Démarrage des modules RenoiRH de gestion de la formation et des congés avec un self-service agent. Deploiement d’un système de pilotage décisionnel RH exploitant les données gérées dans RenoiRH.
2016 Adaptation des applications RH ministérielles AGEP, CTS-Web, AGRA, CHIMED, avec interopérabilité Socle RH alimenté en flux quotidien par les données (INGRES et RenoiRH). 
2018 Démarrage de la préliquidation intégrée après homologation DGFIP, avec une phase pilote puis une vague de généralisation.</v>
      </c>
      <c r="F10" s="5" t="str">
        <f>[1]Data!K14</f>
        <v>https://www.economie.gouv.fr/cisirh/renoirh</v>
      </c>
      <c r="G10" s="7">
        <f>[1]Data!O14</f>
        <v>40909</v>
      </c>
      <c r="H10" s="8">
        <f>[1]Data!P14</f>
        <v>6.9205479452054801</v>
      </c>
      <c r="I10" s="5" t="str">
        <f>[1]Data!Q14</f>
        <v>Déploiement</v>
      </c>
      <c r="J10" s="9">
        <f>[1]Data!R14</f>
        <v>27.1</v>
      </c>
      <c r="K10" s="5" t="str">
        <f>[1]Data!S14</f>
        <v>entre 20 et 100 M€</v>
      </c>
      <c r="L10" s="5" t="str">
        <f>[1]Data!N14</f>
        <v>Ressources Humaines</v>
      </c>
      <c r="M10" s="5" t="str">
        <f>[1]Data!L14</f>
        <v>Conduite et soutien des politiques sanitaires, sociales, du sport, de la jeunesse et de la vie associative (P124) / Conception, gestion et évaluation des politiques de l'emploi et du travail (P155)</v>
      </c>
      <c r="N10" s="5" t="str">
        <f>[1]Data!M14</f>
        <v>http://www.performance-publique.budget.gouv.fr/documents-budgetaires/lois-projets-lois-documents-annexes-annee/exercice-2017/projet-loi-finances-2017-mission-direction-action-gouvernement#RPGM129</v>
      </c>
      <c r="O10" s="10">
        <f t="shared" si="0"/>
        <v>43159</v>
      </c>
    </row>
    <row r="11" spans="1:15" s="4" customFormat="1" ht="30.75" customHeight="1">
      <c r="A11" s="5" t="str">
        <f>[1]Data!D15</f>
        <v>MCAS</v>
      </c>
      <c r="B11" s="6" t="str">
        <f>'[1]Données calculées'!H15</f>
        <v>Ministère chargé des Affaires Sociales</v>
      </c>
      <c r="C11" s="5" t="str">
        <f>[1]Data!G15</f>
        <v>SI SAMU</v>
      </c>
      <c r="D11" s="5" t="str">
        <f>[1]Data!J15</f>
        <v>Non</v>
      </c>
      <c r="E11" s="5" t="str">
        <f>[1]Data!I15</f>
        <v>Programme de modernisation des systèmes d'information et de télécommunication des SAMU-Centres 15.
Depuis 2007, de nombreux rapports ont mis à jour la nécessité de renforcer la capacité des SAMU à être des pivots de la régulation médicale, à la fois dans ses volets AMU et PDSA (avec l’émergence de la notion de régulation libérale au sein des SAMU). Cependant, malgré un accompagnement financier important, les plans d’investissement antérieurs pour la modernisation des SAMU n’ont pas atteint tous leurs objectifs, notamment faute d’un pilotage dépassant l’échelle des établissements de santé sièges de SAMU. Plusieurs études et audits, dont le rapport MARDEGAN (juillet 2010), dressent ainsi un état des lieux du fonctionnement des SAMU et font apparaître de nombreuses fragilités organisationnelles et technologiques, ainsi qu’une grande hétérogénéité des équipements, des ressources et des niveaux d’activités.
Ce constat fait apparaître la nécessité d’une forte action de modernisation des plateformes d’appels. A cette fin, la DGOS a entrepris un plan de modernisation des SAMU composé d’un volet financier, un volet organisationnel et un volet technologique. Ce dernier volet porte sur la modernisation des systèmes d’information (SI) et de télécommunication (télécom) des Centre de Réception et de Régulation des Appels (CRRA). 
L’ASIP Santé a été dès lors mandatée comme assistance à maîtrise d’ouvrage (AMOA) auprès de la DGOS pour définir un scénario cible de modernisation des SI et télécom.
Le SI-Samu est principalement composé d’un logiciel de régulation médicale (fonctionnellement riche), couplé à une architecture de téléphonie avancée à même de gérer une distribution intelligente des appels. Mutualisé, fortement sécurisé via une architecture distribuée grâce à maillage local des composants techniques critiques et interconnecté avec les partenaires des Samu, le SI-Samu permet d’apporter une réponse efficace aux enjeux structurants de l’aide médicale urgente sur l’ensemble du territoire métropolitain et ultra-marin. La cible technique retenue pour la modernisation du système d’information et de télécommunications des Samu-Centres 15  consiste à mettre en place une solution fondée sur des technologies web, où applications, téléphonie et radiocommunication sont étroitement intégrées afin de bénéficier des fonctionnalités offertes par la téléphonie sur IP. Cette cible permet ainsi à l’ensemble des SAMU-Centres 15 de profiter des capacités offertes par les évolutions technologiques majeures de ces dernières années.</v>
      </c>
      <c r="F11" s="5" t="str">
        <f>[1]Data!K15</f>
        <v>http://esante.gouv.fr/services/programme-si-samu</v>
      </c>
      <c r="G11" s="7">
        <f>[1]Data!O15</f>
        <v>41883</v>
      </c>
      <c r="H11" s="8">
        <f>[1]Data!P15</f>
        <v>4.5808219178082199</v>
      </c>
      <c r="I11" s="5" t="str">
        <f>[1]Data!Q15</f>
        <v>Conception / Réalisation</v>
      </c>
      <c r="J11" s="9">
        <f>[1]Data!R15</f>
        <v>75.099999999999994</v>
      </c>
      <c r="K11" s="5" t="str">
        <f>[1]Data!S15</f>
        <v>entre 20 et 100 M€</v>
      </c>
      <c r="L11" s="5" t="str">
        <f>[1]Data!N15</f>
        <v>Offre de soins</v>
      </c>
      <c r="M11" s="5" t="str">
        <f>[1]Data!L15</f>
        <v>FMESPP</v>
      </c>
      <c r="N11" s="5" t="str">
        <f>[1]Data!M15</f>
        <v/>
      </c>
      <c r="O11" s="10">
        <f t="shared" si="0"/>
        <v>43159</v>
      </c>
    </row>
    <row r="12" spans="1:15" s="4" customFormat="1" ht="30.75" customHeight="1">
      <c r="A12" s="5" t="str">
        <f>[1]Data!D16</f>
        <v>MAA</v>
      </c>
      <c r="B12" s="6" t="str">
        <f>'[1]Données calculées'!H16</f>
        <v>Ministère de l'Agriculture et de l'Alimentation</v>
      </c>
      <c r="C12" s="5" t="str">
        <f>[1]Data!G16</f>
        <v>EXPADON 2</v>
      </c>
      <c r="D12" s="5" t="str">
        <f>[1]Data!J16</f>
        <v>Non</v>
      </c>
      <c r="E12" s="5" t="str">
        <f>[1]Data!I16</f>
        <v>Mise en place d'une téléprocédure pour que les exportateurs puissent demander en ligne les agréments et les certificats sanitaires ou phytosanitaires (environ 300 000 certificats par an) afin d'en accélérer et fiabiliser la délivrance en conformité avec les exigences des pays-tiers importateurs des produits français ou réexportés de France.</v>
      </c>
      <c r="F12" s="5" t="str">
        <f>[1]Data!K16</f>
        <v/>
      </c>
      <c r="G12" s="7">
        <f>[1]Data!O16</f>
        <v>41275</v>
      </c>
      <c r="H12" s="8">
        <f>[1]Data!P16</f>
        <v>6.3287671232876699</v>
      </c>
      <c r="I12" s="5" t="str">
        <f>[1]Data!Q16</f>
        <v>Conception / Réalisation</v>
      </c>
      <c r="J12" s="9">
        <f>[1]Data!R16</f>
        <v>16.09</v>
      </c>
      <c r="K12" s="5" t="str">
        <f>[1]Data!S16</f>
        <v>entre 9 et 20 M€</v>
      </c>
      <c r="L12" s="5" t="str">
        <f>[1]Data!N16</f>
        <v>Alimentation</v>
      </c>
      <c r="M12" s="5" t="str">
        <f>[1]Data!L16</f>
        <v>Sécurité et qualité sanitaires de l'alimentation (P206) / Agriculture, alimentation, forêt et affaires rurales (P154)</v>
      </c>
      <c r="N12" s="5" t="str">
        <f>[1]Data!M16</f>
        <v>http://www.performance-publique.budget.gouv.fr/sites/performance_publique/files/farandole/ressources/2017/pap/pdf/DBGPGMPGM215.pdf#page=22</v>
      </c>
      <c r="O12" s="10">
        <f t="shared" si="0"/>
        <v>43159</v>
      </c>
    </row>
    <row r="13" spans="1:15" s="4" customFormat="1" ht="30.75" customHeight="1">
      <c r="A13" s="5" t="str">
        <f>[1]Data!D17</f>
        <v>MAA</v>
      </c>
      <c r="B13" s="6" t="str">
        <f>'[1]Données calculées'!H17</f>
        <v>Ministère de l'Agriculture et de l'Alimentation</v>
      </c>
      <c r="C13" s="5" t="str">
        <f>[1]Data!G17</f>
        <v>RESYTAL</v>
      </c>
      <c r="D13" s="5" t="str">
        <f>[1]Data!J17</f>
        <v>Non</v>
      </c>
      <c r="E13" s="5" t="str">
        <f>[1]Data!I17</f>
        <v>Refonte du SI de l’Alimentation support de la DGAL pour garantir la santé des consommateurs, des animaux, des végétaux et de l’environnement, en s’assurant des conditions sanitaires dans lesquelles les produits animaux et végétaux sont produits et mis sur le marché ou introduits sur le territoire.</v>
      </c>
      <c r="F13" s="5" t="str">
        <f>[1]Data!K17</f>
        <v/>
      </c>
      <c r="G13" s="7">
        <f>[1]Data!O17</f>
        <v>41244</v>
      </c>
      <c r="H13" s="8">
        <f>[1]Data!P17</f>
        <v>5.75342465753425</v>
      </c>
      <c r="I13" s="5" t="str">
        <f>[1]Data!Q17</f>
        <v>Déploiement</v>
      </c>
      <c r="J13" s="9">
        <f>[1]Data!R17</f>
        <v>25.72</v>
      </c>
      <c r="K13" s="5" t="str">
        <f>[1]Data!S17</f>
        <v>entre 20 et 100 M€</v>
      </c>
      <c r="L13" s="5" t="str">
        <f>[1]Data!N17</f>
        <v>Alimentation</v>
      </c>
      <c r="M13" s="5" t="str">
        <f>[1]Data!L17</f>
        <v>Conduite et pilotage des politiques de l'agriculture (P215) / Sécurité et qualité sanitaires de l'alimentation (P206)</v>
      </c>
      <c r="N13" s="5" t="str">
        <f>[1]Data!M17</f>
        <v>http://www.performance-publique.budget.gouv.fr/sites/performance_publique/files/farandole/ressources/2017/pap/pdf/DBGPGMPGM215.pdf#page=23</v>
      </c>
      <c r="O13" s="10">
        <f t="shared" si="0"/>
        <v>43159</v>
      </c>
    </row>
    <row r="14" spans="1:15" s="4" customFormat="1" ht="30.75" customHeight="1">
      <c r="A14" s="5" t="str">
        <f>[1]Data!D18</f>
        <v>MAA</v>
      </c>
      <c r="B14" s="6" t="str">
        <f>'[1]Données calculées'!H18</f>
        <v>Ministère de l'Agriculture et de l'Alimentation</v>
      </c>
      <c r="C14" s="5" t="str">
        <f>[1]Data!G18</f>
        <v>SIRENA</v>
      </c>
      <c r="D14" s="5" t="str">
        <f>[1]Data!J18</f>
        <v>Non</v>
      </c>
      <c r="E14" s="5" t="str">
        <f>[1]Data!I18</f>
        <v>Sirena est le programme de rénovation du système d'information de l'enseignement agricole et de la gestion des apprenants. Il permet l’interopérabilité avec les systèmes d'information du ministère de l'éducation nationale et des conseils régionaux. Il a également pour objectif de fiabiliser les données et les circuits d’alimentation des bases de gestion des apprenants du ministère (examens, bourses, gestion des moyens, suivi des parcours, décrochage scolaire).</v>
      </c>
      <c r="F14" s="5" t="str">
        <f>[1]Data!K18</f>
        <v>http://www.chlorofil.fr/systeme-educatif-agricole/organisation-orientations-et-evolution-de-lea/systeme-dinformation-de-lenseignement-agricole/sirena.html</v>
      </c>
      <c r="G14" s="7">
        <f>[1]Data!O18</f>
        <v>42005</v>
      </c>
      <c r="H14" s="8">
        <f>[1]Data!P18</f>
        <v>4.24931506849315</v>
      </c>
      <c r="I14" s="5" t="str">
        <f>[1]Data!Q18</f>
        <v>Conception / Réalisation</v>
      </c>
      <c r="J14" s="9">
        <f>[1]Data!R18</f>
        <v>10.210000000000001</v>
      </c>
      <c r="K14" s="5" t="str">
        <f>[1]Data!S18</f>
        <v>entre 9 et 20 M€</v>
      </c>
      <c r="L14" s="5" t="str">
        <f>[1]Data!N18</f>
        <v>Enseignement Agricole</v>
      </c>
      <c r="M14" s="5" t="str">
        <f>[1]Data!L18</f>
        <v>Conduite et pilotage des politiques de l'agriculture (P215) / Enseignement technique agricole (P143)</v>
      </c>
      <c r="N14" s="5" t="str">
        <f>[1]Data!M18</f>
        <v>http://www.performance-publique.budget.gouv.fr/sites/performance_publique/files/farandole/ressources/2017/pap/html/DBGPGMJPEPGM215.htm</v>
      </c>
      <c r="O14" s="10">
        <f t="shared" si="0"/>
        <v>43159</v>
      </c>
    </row>
    <row r="15" spans="1:15" s="4" customFormat="1" ht="30.75" customHeight="1">
      <c r="A15" s="5" t="str">
        <f>[1]Data!D19</f>
        <v>MC</v>
      </c>
      <c r="B15" s="6" t="str">
        <f>'[1]Données calculées'!H19</f>
        <v>Ministère de la Culture</v>
      </c>
      <c r="C15" s="5" t="str">
        <f>[1]Data!G19</f>
        <v>ADAMANT</v>
      </c>
      <c r="D15" s="5" t="str">
        <f>[1]Data!J19</f>
        <v>Oui</v>
      </c>
      <c r="E15" s="5" t="str">
        <f>[1]Data!I19</f>
        <v>Adamant est l’un des projets du programme Vitam lancé par les ministères des Affaires Etrangères, de la Culture et de la Défense, et qui a pour but de mettre en place un socle d’archivage électronique implémentés par les porteurs du programme, et réutilisable par les autres administrations. Dans ce cadre, le projet Adamant porté par le ministère de la Culture et de la Communication vise à l’implémentation de la solution logicielle Vitam.
Le projet inclut l’évolution du système d’information archivistique, la reprise des archives déjà conservées et la collecte de nouvelles archives relevant de la responsabilité des Archives nationales (archives définitives des ministères et opérateurs nationaux, à l’exception du MAEDI, du MINDEF et des ministères économiques et financiers) ainsi que la gestion de la conduite du changement nécessaire à la mise en œuvre de ce projet de transformation.</v>
      </c>
      <c r="F15" s="5" t="str">
        <f>[1]Data!K19</f>
        <v>http://www.archives-nationales.culture.gouv.fr/fr/web/guest/adamant-projet-d-avenir</v>
      </c>
      <c r="G15" s="7">
        <f>[1]Data!O19</f>
        <v>42095</v>
      </c>
      <c r="H15" s="8">
        <f>[1]Data!P19</f>
        <v>5.1726027397260301</v>
      </c>
      <c r="I15" s="5" t="str">
        <f>[1]Data!Q19</f>
        <v>Conception / Réalisation</v>
      </c>
      <c r="J15" s="9">
        <f>[1]Data!R19</f>
        <v>18.850000000000001</v>
      </c>
      <c r="K15" s="5" t="str">
        <f>[1]Data!S19</f>
        <v>entre 9 et 20 M€</v>
      </c>
      <c r="L15" s="5" t="str">
        <f>[1]Data!N19</f>
        <v>Archives définitives</v>
      </c>
      <c r="M15" s="5" t="str">
        <f>[1]Data!L19</f>
        <v>Patrimoines (P175)</v>
      </c>
      <c r="N15" s="5" t="str">
        <f>[1]Data!M19</f>
        <v>http://www.performance-publique.budget.gouv.fr/sites/performance_publique/files/farandole/ressources/2017/pap/pdf/DBGPGMPGM224.pdf#page=27</v>
      </c>
      <c r="O15" s="10">
        <f t="shared" si="0"/>
        <v>43159</v>
      </c>
    </row>
    <row r="16" spans="1:15" s="4" customFormat="1" ht="30.75" customHeight="1">
      <c r="A16" s="5" t="str">
        <f>[1]Data!D20</f>
        <v>MC</v>
      </c>
      <c r="B16" s="6" t="str">
        <f>'[1]Données calculées'!H20</f>
        <v>Ministère de la Culture</v>
      </c>
      <c r="C16" s="5" t="str">
        <f>[1]Data!G20</f>
        <v>ICONOLAB</v>
      </c>
      <c r="D16" s="5" t="str">
        <f>[1]Data!J20</f>
        <v>Non</v>
      </c>
      <c r="E16" s="5" t="str">
        <f>[1]Data!I20</f>
        <v>Le projet consiste à réaliser une expérimentation d'indexation (tagging) sémantique à travers un projet pilote : développer un outil collaboratif orienté 3.0 pour l’indexation de fonds d’images, dont le principe sera transposable à terme aux différents domaines de compétences du ministère de la Culture et de la Communication</v>
      </c>
      <c r="F16" s="5" t="str">
        <f>[1]Data!K20</f>
        <v/>
      </c>
      <c r="G16" s="7">
        <f>[1]Data!O20</f>
        <v>42095</v>
      </c>
      <c r="H16" s="8">
        <f>[1]Data!P20</f>
        <v>3.4219178082191801</v>
      </c>
      <c r="I16" s="5" t="str">
        <f>[1]Data!Q20</f>
        <v>Expérimentation</v>
      </c>
      <c r="J16" s="9">
        <f>[1]Data!R20</f>
        <v>0.3</v>
      </c>
      <c r="K16" s="5" t="str">
        <f>[1]Data!S20</f>
        <v>&lt; 5 M€</v>
      </c>
      <c r="L16" s="5" t="str">
        <f>[1]Data!N20</f>
        <v>Données culturelles transverses</v>
      </c>
      <c r="M16" s="5" t="str">
        <f>[1]Data!L20</f>
        <v>Transmission des savoirs et démocratisation de la culture (P224)</v>
      </c>
      <c r="N16" s="5" t="str">
        <f>[1]Data!M20</f>
        <v>http://www.performance-publique.budget.gouv.fr/sites/performance_publique/files/farandole/ressources/2017/pap/pdf/DBGPGMPGM224.pdf#page=28</v>
      </c>
      <c r="O16" s="10">
        <f t="shared" si="0"/>
        <v>43159</v>
      </c>
    </row>
    <row r="17" spans="1:15" s="4" customFormat="1" ht="30.75" customHeight="1">
      <c r="A17" s="5" t="str">
        <f>[1]Data!D21</f>
        <v>MAr</v>
      </c>
      <c r="B17" s="6" t="str">
        <f>'[1]Données calculées'!H21</f>
        <v>Ministère des Armées</v>
      </c>
      <c r="C17" s="5" t="str">
        <f>[1]Data!G21</f>
        <v>ALPHA</v>
      </c>
      <c r="D17" s="5" t="str">
        <f>[1]Data!J21</f>
        <v>Non</v>
      </c>
      <c r="E17" s="5" t="str">
        <f>[1]Data!I21</f>
        <v>Gestion des achats : le périmètre fonctionnel comprend les domaines de la planification des projets d’achats, du pilotage de la procédure et des marchés, du suivi administratif de ces marchés, de la gestion des incidents fournisseurs et des prestations.</v>
      </c>
      <c r="F17" s="5" t="str">
        <f>[1]Data!K21</f>
        <v/>
      </c>
      <c r="G17" s="7">
        <f>[1]Data!O21</f>
        <v>42095</v>
      </c>
      <c r="H17" s="8">
        <f>[1]Data!P21</f>
        <v>2.5890410958904102</v>
      </c>
      <c r="I17" s="5" t="str">
        <f>[1]Data!Q21</f>
        <v>Terminé</v>
      </c>
      <c r="J17" s="9">
        <f>[1]Data!R21</f>
        <v>9.66</v>
      </c>
      <c r="K17" s="5" t="str">
        <f>[1]Data!S21</f>
        <v>entre 9 et 20 M€</v>
      </c>
      <c r="L17" s="5" t="str">
        <f>[1]Data!N21</f>
        <v>Achats</v>
      </c>
      <c r="M17" s="5" t="str">
        <f>[1]Data!L21</f>
        <v>Soutien de la politique de la défense (P212)</v>
      </c>
      <c r="N17" s="5" t="str">
        <f>[1]Data!M21</f>
        <v>http://www.performance-publique.budget.gouv.fr/sites/performance_publique/files/farandole/ressources/2017/pap/pdf/DBGPGMPGM212.pdf#page=56</v>
      </c>
      <c r="O17" s="10">
        <f t="shared" si="0"/>
        <v>43159</v>
      </c>
    </row>
    <row r="18" spans="1:15" s="4" customFormat="1" ht="30.75" customHeight="1">
      <c r="A18" s="5" t="str">
        <f>[1]Data!D22</f>
        <v>MAr</v>
      </c>
      <c r="B18" s="6" t="str">
        <f>'[1]Données calculées'!H22</f>
        <v>Ministère des Armées</v>
      </c>
      <c r="C18" s="5" t="str">
        <f>[1]Data!G22</f>
        <v>ARCHIPEL-NG</v>
      </c>
      <c r="D18" s="5" t="str">
        <f>[1]Data!J22</f>
        <v>Non</v>
      </c>
      <c r="E18" s="5" t="str">
        <f>[1]Data!I22</f>
        <v>ArchiPel est l’un des projets du programme Vitam lancé par les ministères des Affaires Etrangères, de la Culture et de la Défense, et qui a pour but de mettre en place un socle d’archivage électronique implémenté par les porteurs du programme, et réutilisable par les autres administrations. Dans ce cadre, le projet ArchiPel porté par le ministère de la défense vise à doter le Service Historique de la Défense (SHD) d'une application métier, déployée sur les dix sites du service, permettant d'outiller les processus métier de la fonction archives tant pour les documents papier que pour les documents électroniques, en prenant en compte les documents non protégés comme les documents classifiés au titre du secret de la défense nationale ; pour répondre au besoin de conservation des documents électroniques, l’application s'appuie sur la solution logicielle Vitam</v>
      </c>
      <c r="F18" s="5" t="str">
        <f>[1]Data!K22</f>
        <v/>
      </c>
      <c r="G18" s="7">
        <f>[1]Data!O22</f>
        <v>42095</v>
      </c>
      <c r="H18" s="8">
        <f>[1]Data!P22</f>
        <v>6.25479452054795</v>
      </c>
      <c r="I18" s="5" t="str">
        <f>[1]Data!Q22</f>
        <v>Cadrage</v>
      </c>
      <c r="J18" s="9">
        <f>[1]Data!R22</f>
        <v>17.5</v>
      </c>
      <c r="K18" s="5" t="str">
        <f>[1]Data!S22</f>
        <v>entre 9 et 20 M€</v>
      </c>
      <c r="L18" s="5" t="str">
        <f>[1]Data!N22</f>
        <v>Archives définitives</v>
      </c>
      <c r="M18" s="5" t="str">
        <f>[1]Data!L22</f>
        <v>Soutien de la politique de la défense (P212)</v>
      </c>
      <c r="N18" s="5" t="str">
        <f>[1]Data!M22</f>
        <v/>
      </c>
      <c r="O18" s="10">
        <f t="shared" si="0"/>
        <v>43159</v>
      </c>
    </row>
    <row r="19" spans="1:15" s="4" customFormat="1" ht="30.75" customHeight="1">
      <c r="A19" s="5" t="str">
        <f>[1]Data!D23</f>
        <v>MAr</v>
      </c>
      <c r="B19" s="6" t="str">
        <f>'[1]Données calculées'!H23</f>
        <v>Ministère des Armées</v>
      </c>
      <c r="C19" s="5" t="str">
        <f>[1]Data!G23</f>
        <v>SOURCE SOLDE</v>
      </c>
      <c r="D19" s="5" t="str">
        <f>[1]Data!J23</f>
        <v>Non</v>
      </c>
      <c r="E19" s="5" t="str">
        <f>[1]Data!I23</f>
        <v>Source Solde est un projet complexe majeur qui a vocation à remplacer, dans un délai très contraint et dans un environnement soumis à une forte pression politique et sociale, le système actuel de solde Louvois, suite à la décision du Ministre de la défense du 3 décembre 2013. 
L’objectif est d’assurer la détermination, le calcul et le suivi d’une solde juste pour le personnel militaire relevant du ministère de la défense et de leurs ayants droit et ayants cause (environ 250 000 personnes).</v>
      </c>
      <c r="F19" s="5" t="str">
        <f>[1]Data!K23</f>
        <v/>
      </c>
      <c r="G19" s="7">
        <f>[1]Data!O23</f>
        <v>41730</v>
      </c>
      <c r="H19" s="8">
        <f>[1]Data!P23</f>
        <v>6.6739726027397301</v>
      </c>
      <c r="I19" s="5" t="str">
        <f>[1]Data!Q23</f>
        <v>Expérimentation</v>
      </c>
      <c r="J19" s="9">
        <f>[1]Data!R23</f>
        <v>126.04</v>
      </c>
      <c r="K19" s="5" t="str">
        <f>[1]Data!S23</f>
        <v>&gt; 100 M€</v>
      </c>
      <c r="L19" s="5" t="str">
        <f>[1]Data!N23</f>
        <v>Ressources Humaines</v>
      </c>
      <c r="M19" s="5" t="str">
        <f>[1]Data!L23</f>
        <v>Soutien de la politique de la défense (P212)</v>
      </c>
      <c r="N19" s="5" t="str">
        <f>[1]Data!M23</f>
        <v>En attente publication PAP 2017</v>
      </c>
      <c r="O19" s="10">
        <f t="shared" si="0"/>
        <v>43159</v>
      </c>
    </row>
    <row r="20" spans="1:15" s="4" customFormat="1" ht="30.75" customHeight="1">
      <c r="A20" s="5" t="str">
        <f>[1]Data!D24</f>
        <v>MAr</v>
      </c>
      <c r="B20" s="6" t="str">
        <f>'[1]Données calculées'!H24</f>
        <v>Ministère des Armées</v>
      </c>
      <c r="C20" s="5" t="str">
        <f>[1]Data!G24</f>
        <v>SOURCE WEB</v>
      </c>
      <c r="D20" s="5" t="str">
        <f>[1]Data!J24</f>
        <v>Non</v>
      </c>
      <c r="E20" s="5" t="str">
        <f>[1]Data!I24</f>
        <v>Source Web est un projet de construction d’une interface simplifiée et sécurisée de saisie qui s’appuie sur une base de données agrégée pour toutes les armées, directions et services. Interfacée avec les SIRH du Ministère de la Défense, cette interface, dotée d’une ergonomie novatrice, permettra d’uniformiser, de simplifier la saisie des informations en intégrant une fonctionnalité de requêtage et de gérer les aspects liés à la dématérialisation des pièces justificatives, et ainsi permettre d’assurer, non seulement la cohérence entre les données saisies et les pièces jointes associées mais également leur contrôle.</v>
      </c>
      <c r="F20" s="5" t="str">
        <f>[1]Data!K24</f>
        <v/>
      </c>
      <c r="G20" s="7">
        <f>[1]Data!O24</f>
        <v>41646</v>
      </c>
      <c r="H20" s="8">
        <f>[1]Data!P24</f>
        <v>7.5643835616438402</v>
      </c>
      <c r="I20" s="5" t="str">
        <f>[1]Data!Q24</f>
        <v>Conception / Réalisation</v>
      </c>
      <c r="J20" s="9">
        <f>[1]Data!R24</f>
        <v>14.96</v>
      </c>
      <c r="K20" s="5" t="str">
        <f>[1]Data!S24</f>
        <v>entre 9 et 20 M€</v>
      </c>
      <c r="L20" s="5" t="str">
        <f>[1]Data!N24</f>
        <v>Ressources Humaines</v>
      </c>
      <c r="M20" s="5" t="str">
        <f>[1]Data!L24</f>
        <v>212-0005</v>
      </c>
      <c r="N20" s="5" t="str">
        <f>[1]Data!M24</f>
        <v/>
      </c>
      <c r="O20" s="10">
        <f t="shared" si="0"/>
        <v>43159</v>
      </c>
    </row>
    <row r="21" spans="1:15" s="4" customFormat="1" ht="30.75" customHeight="1">
      <c r="A21" s="5" t="str">
        <f>[1]Data!D25</f>
        <v>MEF</v>
      </c>
      <c r="B21" s="6" t="str">
        <f>'[1]Données calculées'!H25</f>
        <v>Ministère de l'Economie et des Finances</v>
      </c>
      <c r="C21" s="5" t="str">
        <f>[1]Data!G25</f>
        <v>CPP 2017</v>
      </c>
      <c r="D21" s="5" t="str">
        <f>[1]Data!J25</f>
        <v>Oui</v>
      </c>
      <c r="E21" s="5" t="str">
        <f>[1]Data!I25</f>
        <v xml:space="preserve">Le projet Chorus Portail Pro 2017 (CPP2017) vise à mettre en œuvre la facturation électronique pour les émetteurs de factures à destination de l’État, des collectivités territoriales et de leurs établissements publics, conformément à l’ordonnance n°2014-697 du 26 juin 2014. Depuis le 1er janvier 2017, le portail Chorus Pro offre un portail unique pour le dépôt, la réception et la transmission des factures électroniques. La phase de généralisation de la facturation électronique permettra à plus d’un million de fournisseurs de la sphère publique d'accéder progressivement à ce service entre 2017 et 2020 en fonction du calendrier de l'ordonnance.
</v>
      </c>
      <c r="F21" s="5" t="str">
        <f>[1]Data!K25</f>
        <v>https://chorus-pro.gouv.fr/</v>
      </c>
      <c r="G21" s="7">
        <f>[1]Data!O25</f>
        <v>41548</v>
      </c>
      <c r="H21" s="8">
        <f>[1]Data!P25</f>
        <v>4.1698630136986301</v>
      </c>
      <c r="I21" s="5" t="str">
        <f>[1]Data!Q25</f>
        <v>Terminé</v>
      </c>
      <c r="J21" s="9">
        <f>[1]Data!R25</f>
        <v>33.229999999999997</v>
      </c>
      <c r="K21" s="5" t="str">
        <f>[1]Data!S25</f>
        <v>entre 20 et 100 M€</v>
      </c>
      <c r="L21" s="5" t="str">
        <f>[1]Data!N25</f>
        <v>Relation Fournisseurs</v>
      </c>
      <c r="M21" s="5" t="str">
        <f>[1]Data!L25</f>
        <v>Conduite et pilotage des politiques économiques et financières (P218)</v>
      </c>
      <c r="N21" s="5" t="str">
        <f>[1]Data!M25</f>
        <v>http://www.performance-publique.budget.gouv.fr/sites/performance_publique/files/farandole/ressources/2017/pap/pdf/DBGPGMPGM218.pdf#page=23</v>
      </c>
      <c r="O21" s="10">
        <f t="shared" si="0"/>
        <v>43159</v>
      </c>
    </row>
    <row r="22" spans="1:15" s="4" customFormat="1" ht="30.75" customHeight="1">
      <c r="A22" s="5" t="str">
        <f>[1]Data!D26</f>
        <v>MCAP</v>
      </c>
      <c r="B22" s="6" t="str">
        <f>'[1]Données calculées'!H26</f>
        <v>Ministère de l'Action et des Comptes Publics</v>
      </c>
      <c r="C22" s="5" t="str">
        <f>[1]Data!G26</f>
        <v>ENSAP</v>
      </c>
      <c r="D22" s="5" t="str">
        <f>[1]Data!J26</f>
        <v>Oui</v>
      </c>
      <c r="E22" s="5" t="str">
        <f>[1]Data!I26</f>
        <v>Mise à disposition des agents publics de l'Etat d'un portail sécurisé dans les domaines de la rémunération et de la retraite (documents déposés à leur intention, informations sur leur situation personnelle, outils de simulation retraite et espace de dialogue)
 L'administration s'engage à conserver et à mettre à disposition les documents dématérialisés (bulletins de paie/solde, bulletins de pension et titre de pension) aussi longtemps qu'ils seront utiles à l'agent ou à ses ayants causes.</v>
      </c>
      <c r="F22" s="5" t="str">
        <f>[1]Data!K26</f>
        <v>https://ensap.gouv.fr</v>
      </c>
      <c r="G22" s="7">
        <f>[1]Data!O26</f>
        <v>41548</v>
      </c>
      <c r="H22" s="8">
        <f>[1]Data!P26</f>
        <v>6.1698630136986301</v>
      </c>
      <c r="I22" s="5" t="str">
        <f>[1]Data!Q26</f>
        <v>Conception / Réalisation</v>
      </c>
      <c r="J22" s="9">
        <f>[1]Data!R26</f>
        <v>12.71</v>
      </c>
      <c r="K22" s="5" t="str">
        <f>[1]Data!S26</f>
        <v>entre 9 et 20 M€</v>
      </c>
      <c r="L22" s="5" t="str">
        <f>[1]Data!N26</f>
        <v>Relation avec les Agents</v>
      </c>
      <c r="M22" s="5" t="str">
        <f>[1]Data!L26</f>
        <v>Gestion fiscale et financière de l'État et du secteur public local (P156)</v>
      </c>
      <c r="N22" s="5" t="str">
        <f>[1]Data!M26</f>
        <v>https://www.performance-publique.budget.gouv.fr/sites/performance_publique/files/farandole/ressources/2017/pap/pdf/DBGPGMPGM156.pdf#page=35</v>
      </c>
      <c r="O22" s="10">
        <f t="shared" si="0"/>
        <v>43159</v>
      </c>
    </row>
    <row r="23" spans="1:15" s="4" customFormat="1" ht="30.75" customHeight="1">
      <c r="A23" s="5" t="str">
        <f>[1]Data!D27</f>
        <v>MCAP</v>
      </c>
      <c r="B23" s="6" t="str">
        <f>'[1]Données calculées'!H27</f>
        <v>Ministère de l'Action et des Comptes Publics</v>
      </c>
      <c r="C23" s="5" t="str">
        <f>[1]Data!G27</f>
        <v>GUN</v>
      </c>
      <c r="D23" s="5" t="str">
        <f>[1]Data!J27</f>
        <v>Oui</v>
      </c>
      <c r="E23" s="5" t="str">
        <f>[1]Data!I27</f>
        <v>Le projet GUN (Guichet Unique National du dédouanement) vise à mettre en place une plate-forme de liaison entre le système d’information douanier DELT@-G et les bases de quinze administrations partenaires qui délivrent les autorisations d’importation et d’exportation appelées Documents d’Ordre Public (DOP). L’objectif est de dématérialiser les DOP et d’automatiser leur contrôle lors du dédouanement.</v>
      </c>
      <c r="F23" s="5" t="str">
        <f>[1]Data!K27</f>
        <v/>
      </c>
      <c r="G23" s="7">
        <f>[1]Data!O27</f>
        <v>40269</v>
      </c>
      <c r="H23" s="8">
        <f>[1]Data!P27</f>
        <v>9.4246575342465793</v>
      </c>
      <c r="I23" s="5" t="str">
        <f>[1]Data!Q27</f>
        <v>Conception / Réalisation</v>
      </c>
      <c r="J23" s="9">
        <f>[1]Data!R27</f>
        <v>4.24</v>
      </c>
      <c r="K23" s="5" t="str">
        <f>[1]Data!S27</f>
        <v>&lt; 5 M€</v>
      </c>
      <c r="L23" s="5" t="str">
        <f>[1]Data!N27</f>
        <v>Fiscalité indirecte, Dédouanement et gestion des imports &amp; exports</v>
      </c>
      <c r="M23" s="5" t="str">
        <f>[1]Data!L27</f>
        <v>Facilitation et sécurisation des échanges (P302)</v>
      </c>
      <c r="N23" s="5" t="str">
        <f>[1]Data!M27</f>
        <v>http://www.performance-publique.budget.gouv.fr/sites/performance_publique/files/farandole/ressources/2017/pap/pdf/DBGPGMPGM302.pdf#page=32</v>
      </c>
      <c r="O23" s="10">
        <f t="shared" si="0"/>
        <v>43159</v>
      </c>
    </row>
    <row r="24" spans="1:15" s="4" customFormat="1" ht="30.75" customHeight="1">
      <c r="A24" s="5" t="str">
        <f>[1]Data!D28</f>
        <v>MCAP</v>
      </c>
      <c r="B24" s="6" t="str">
        <f>'[1]Données calculées'!H28</f>
        <v>Ministère de l'Action et des Comptes Publics</v>
      </c>
      <c r="C24" s="5" t="str">
        <f>[1]Data!G28</f>
        <v>PAYSAGE</v>
      </c>
      <c r="D24" s="5" t="str">
        <f>[1]Data!J28</f>
        <v>Oui</v>
      </c>
      <c r="E24" s="5" t="str">
        <f>[1]Data!I28</f>
        <v>Réécriture iso-fonctionnelle de l’application PAY afin de pallier l’obsolescence technologique actuelle</v>
      </c>
      <c r="F24" s="5" t="str">
        <f>[1]Data!K28</f>
        <v/>
      </c>
      <c r="G24" s="7">
        <f>[1]Data!O28</f>
        <v>41913</v>
      </c>
      <c r="H24" s="8">
        <f>[1]Data!P28</f>
        <v>6.75068493150685</v>
      </c>
      <c r="I24" s="5" t="str">
        <f>[1]Data!Q28</f>
        <v>Conception / Réalisation</v>
      </c>
      <c r="J24" s="9">
        <f>[1]Data!R28</f>
        <v>46.1</v>
      </c>
      <c r="K24" s="5" t="str">
        <f>[1]Data!S28</f>
        <v>entre 20 et 100 M€</v>
      </c>
      <c r="L24" s="5" t="str">
        <f>[1]Data!N28</f>
        <v>Ressources Humaines</v>
      </c>
      <c r="M24" s="5" t="str">
        <f>[1]Data!L28</f>
        <v>Gestion fiscale et financière de l'État et du secteur public local (P156)</v>
      </c>
      <c r="N24" s="5" t="str">
        <f>[1]Data!M28</f>
        <v>https://www.performance-publique.budget.gouv.fr/sites/performance_publique/files/farandole/ressources/2017/pap/pdf/DBGPGMPGM156.pdf#page=34</v>
      </c>
      <c r="O24" s="10">
        <f t="shared" si="0"/>
        <v>43159</v>
      </c>
    </row>
    <row r="25" spans="1:15" s="4" customFormat="1" ht="30.75" customHeight="1">
      <c r="A25" s="5" t="str">
        <f>[1]Data!D29</f>
        <v>MCAP</v>
      </c>
      <c r="B25" s="6" t="str">
        <f>'[1]Données calculées'!H29</f>
        <v>Ministère de l'Action et des Comptes Publics</v>
      </c>
      <c r="C25" s="5" t="str">
        <f>[1]Data!G29</f>
        <v>MISTRAL</v>
      </c>
      <c r="D25" s="5" t="str">
        <f>[1]Data!J29</f>
        <v>Non</v>
      </c>
      <c r="E25" s="5" t="str">
        <f>[1]Data!I29</f>
        <v>Le projet vise la modernisation et la ré-ingénierie de l'activité bancaire de la DGFIP au travers notamment de la réécriture et/ou de la refonte de différentes applications composant le système d'information des DFT (dépôts de fonds au Trésor) dans le cadre d'un projet intitulé « Mistr@l » (Management Interactif de la Situation au Trésor – Application en ligne). Il concerne les missions DGFiP découlant du principe de l'obligation de dépôt des fonds au Trésor (DFT) rappelé par la LOLF  et s'imposant à 130.000 organismes publics (État et organismes locaux) assujettis à l'obligation de dépôt de leurs fonds au Trésor.</v>
      </c>
      <c r="F25" s="5" t="str">
        <f>[1]Data!K29</f>
        <v/>
      </c>
      <c r="G25" s="7">
        <f>[1]Data!O29</f>
        <v>41791</v>
      </c>
      <c r="H25" s="8">
        <f>[1]Data!P29</f>
        <v>8.0054794520548</v>
      </c>
      <c r="I25" s="5" t="str">
        <f>[1]Data!Q29</f>
        <v>Conception / Réalisation</v>
      </c>
      <c r="J25" s="9">
        <f>[1]Data!R29</f>
        <v>28.04</v>
      </c>
      <c r="K25" s="5" t="str">
        <f>[1]Data!S29</f>
        <v>entre 20 et 100 M€</v>
      </c>
      <c r="L25" s="5" t="str">
        <f>[1]Data!N29</f>
        <v>Gestion publique</v>
      </c>
      <c r="M25" s="5" t="str">
        <f>[1]Data!L29</f>
        <v>Gestion fiscale et financière de l'État et du secteur public local (P156)</v>
      </c>
      <c r="N25" s="5" t="str">
        <f>[1]Data!M29</f>
        <v>http://www.performance-publique.budget.gouv.fr/sites/performance_publique/files/farandole/ressources/2017/pap/pdf/DBGPGMPGM156.pdf#page=36</v>
      </c>
      <c r="O25" s="10">
        <f t="shared" si="0"/>
        <v>43159</v>
      </c>
    </row>
    <row r="26" spans="1:15" s="4" customFormat="1" ht="30.75" customHeight="1">
      <c r="A26" s="5" t="str">
        <f>[1]Data!D30</f>
        <v>MCAP</v>
      </c>
      <c r="B26" s="6" t="str">
        <f>'[1]Données calculées'!H30</f>
        <v>Ministère de l'Action et des Comptes Publics</v>
      </c>
      <c r="C26" s="5" t="str">
        <f>[1]Data!G30</f>
        <v>NSTI</v>
      </c>
      <c r="D26" s="5" t="str">
        <f>[1]Data!J30</f>
        <v>Non</v>
      </c>
      <c r="E26" s="5" t="str">
        <f>[1]Data!I30</f>
        <v>Le projet Delta T a pour objet la refonte de l’application permettant la gestion et le suivi du régime douanier du transit (NSTI). Le transit est un régime douanier permettant la circulation de marchandises en suspension de droits et taxes et de mesures commerciales / fiscales / douanières sur le territoire douanier de la communauté européenne. L’application NSTI traite plus de 5 millions de déclarations par an. La nouvelle application permettra d'assurer une meilleure traçabilité du transport de marchandises, une sécurité accrue et mettra le SI douanier en conformité avec le futur code des douanes de l'Union européenne de 2020.</v>
      </c>
      <c r="F26" s="5" t="str">
        <f>[1]Data!K30</f>
        <v/>
      </c>
      <c r="G26" s="7">
        <f>[1]Data!O30</f>
        <v>41883</v>
      </c>
      <c r="H26" s="8">
        <f>[1]Data!P30</f>
        <v>4.5808219178082199</v>
      </c>
      <c r="I26" s="5" t="str">
        <f>[1]Data!Q30</f>
        <v>Conception / Réalisation</v>
      </c>
      <c r="J26" s="9">
        <f>[1]Data!R30</f>
        <v>5.58</v>
      </c>
      <c r="K26" s="5" t="str">
        <f>[1]Data!S30</f>
        <v>entre 5 et 9 M€</v>
      </c>
      <c r="L26" s="5" t="str">
        <f>[1]Data!N30</f>
        <v>Fiscalité indirecte, Dédouanement et gestion des imports &amp; exports</v>
      </c>
      <c r="M26" s="5" t="str">
        <f>[1]Data!L30</f>
        <v>Facilitation et sécurisation des échanges (P302)</v>
      </c>
      <c r="N26" s="5" t="str">
        <f>[1]Data!M30</f>
        <v/>
      </c>
      <c r="O26" s="10">
        <f t="shared" si="0"/>
        <v>43159</v>
      </c>
    </row>
    <row r="27" spans="1:15" s="4" customFormat="1" ht="30.75" customHeight="1">
      <c r="A27" s="5" t="str">
        <f>[1]Data!D31</f>
        <v>MCAP</v>
      </c>
      <c r="B27" s="6" t="str">
        <f>'[1]Données calculées'!H31</f>
        <v>Ministère de l'Action et des Comptes Publics</v>
      </c>
      <c r="C27" s="5" t="str">
        <f>[1]Data!G31</f>
        <v>REGROUP. CENTRES INFO</v>
      </c>
      <c r="D27" s="5" t="str">
        <f>[1]Data!J31</f>
        <v>Oui</v>
      </c>
      <c r="E27" s="5" t="str">
        <f>[1]Data!I31</f>
        <v>Rénovation et regroupement des centres informatiques pour la mise à disposition de capacités d’hébergement (immobilier, électricité, climatisation)</v>
      </c>
      <c r="F27" s="5" t="str">
        <f>[1]Data!K31</f>
        <v/>
      </c>
      <c r="G27" s="7">
        <f>[1]Data!O31</f>
        <v>42005</v>
      </c>
      <c r="H27" s="8">
        <f>[1]Data!P31</f>
        <v>10.923287671232901</v>
      </c>
      <c r="I27" s="5" t="str">
        <f>[1]Data!Q31</f>
        <v>Déploiement</v>
      </c>
      <c r="J27" s="9">
        <f>[1]Data!R31</f>
        <v>11.9</v>
      </c>
      <c r="K27" s="5" t="str">
        <f>[1]Data!S31</f>
        <v>entre 9 et 20 M€</v>
      </c>
      <c r="L27" s="5" t="str">
        <f>[1]Data!N31</f>
        <v>Gestion des Systèmes d'Information et de Communication</v>
      </c>
      <c r="M27" s="5" t="str">
        <f>[1]Data!L31</f>
        <v>Gestion fiscale et financière de l'État et du secteur public local (P156)</v>
      </c>
      <c r="N27" s="5" t="str">
        <f>[1]Data!M31</f>
        <v/>
      </c>
      <c r="O27" s="10">
        <f t="shared" si="0"/>
        <v>43159</v>
      </c>
    </row>
    <row r="28" spans="1:15" s="4" customFormat="1" ht="30.75" customHeight="1">
      <c r="A28" s="5" t="str">
        <f>[1]Data!D32</f>
        <v>MCAP</v>
      </c>
      <c r="B28" s="6" t="str">
        <f>'[1]Données calculées'!H32</f>
        <v>Ministère de l'Action et des Comptes Publics</v>
      </c>
      <c r="C28" s="5" t="str">
        <f>[1]Data!G32</f>
        <v>RenoiRH</v>
      </c>
      <c r="D28" s="5" t="str">
        <f>[1]Data!J32</f>
        <v>Oui</v>
      </c>
      <c r="E28" s="5" t="str">
        <f>[1]Data!I32</f>
        <v>Le projet RenoiRH (Offre SIRH) a pour objectif d’offrir une solution SIRH commune et répondant aux spécificités de la FPE pour les ministères qui le souhaitent.
Les ministères clients d’ores et déjà en production sont : le MCC (dont le musée du Quai Branly), les MSO, les SPM et l’ONAC-VG, soit un total d’environ 60 000 agents.
Les ministères en projet sont : le MTES, le conseil d'état et la MAA soit un total d'environ 130 000 agents en complément.</v>
      </c>
      <c r="F28" s="5" t="str">
        <f>[1]Data!K32</f>
        <v>http://www.economie.gouv.fr/cisirh/renoirh</v>
      </c>
      <c r="G28" s="7">
        <f>[1]Data!O32</f>
        <v>40544</v>
      </c>
      <c r="H28" s="8">
        <f>[1]Data!P32</f>
        <v>8.0054794520548</v>
      </c>
      <c r="I28" s="5" t="str">
        <f>[1]Data!Q32</f>
        <v>Déploiement</v>
      </c>
      <c r="J28" s="9">
        <f>[1]Data!R32</f>
        <v>43.5</v>
      </c>
      <c r="K28" s="5" t="str">
        <f>[1]Data!S32</f>
        <v>entre 20 et 100 M€</v>
      </c>
      <c r="L28" s="5" t="str">
        <f>[1]Data!N32</f>
        <v>Ressources Humaines</v>
      </c>
      <c r="M28" s="5" t="str">
        <f>[1]Data!L32</f>
        <v>Conduite et pilotage des politiques économiques et financières (P218)</v>
      </c>
      <c r="N28" s="5" t="str">
        <f>[1]Data!M32</f>
        <v>http://www.performance-publique.budget.gouv.fr/sites/performance_publique/files/farandole/ressources/2017/pap/pdf/DBGPGMPGM218.pdf#page=24</v>
      </c>
      <c r="O28" s="10">
        <f t="shared" si="0"/>
        <v>43159</v>
      </c>
    </row>
    <row r="29" spans="1:15" s="4" customFormat="1" ht="30.75" customHeight="1">
      <c r="A29" s="5" t="str">
        <f>[1]Data!D33</f>
        <v>MCAP</v>
      </c>
      <c r="B29" s="6" t="str">
        <f>'[1]Données calculées'!H33</f>
        <v>Ministère de l'Action et des Comptes Publics</v>
      </c>
      <c r="C29" s="5" t="str">
        <f>[1]Data!G33</f>
        <v>SIRANO</v>
      </c>
      <c r="D29" s="5" t="str">
        <f>[1]Data!J33</f>
        <v>Non</v>
      </c>
      <c r="E29" s="5" t="str">
        <f>[1]Data!I33</f>
        <v>Le projet SIRANO concerne la refonte du système d’information de TRACFIN, la cellule de lutte contre le blanchiment de capitaux et le financement du terrorisme. L’objectif est d'exploiter de manière plus efficiente et juridiquement sécurisée les volumes de données en forte croissance, grâce à une technologie innovante de stockage et d'exploitation de l'information, ainsi qu'une dématérialisation totale.</v>
      </c>
      <c r="F29" s="5" t="str">
        <f>[1]Data!K33</f>
        <v/>
      </c>
      <c r="G29" s="7">
        <f>[1]Data!O33</f>
        <v>41883</v>
      </c>
      <c r="H29" s="8">
        <f>[1]Data!P33</f>
        <v>3.6630136986301398</v>
      </c>
      <c r="I29" s="5" t="str">
        <f>[1]Data!Q33</f>
        <v>Expérimentation</v>
      </c>
      <c r="J29" s="9">
        <f>[1]Data!R33</f>
        <v>10.050000000000001</v>
      </c>
      <c r="K29" s="5" t="str">
        <f>[1]Data!S33</f>
        <v>entre 9 et 20 M€</v>
      </c>
      <c r="L29" s="5" t="str">
        <f>[1]Data!N33</f>
        <v>Lutte contre la fraude</v>
      </c>
      <c r="M29" s="5" t="str">
        <f>[1]Data!L33</f>
        <v>Conduite et pilotage des politiques économiques et financières (P218)</v>
      </c>
      <c r="N29" s="5" t="str">
        <f>[1]Data!M33</f>
        <v>http://www.performance-publique.budget.gouv.fr/sites/performance_publique/files/farandole/ressources/2017/pap/pdf/DBGPGMPGM218.pdf#page=25</v>
      </c>
      <c r="O29" s="10">
        <f t="shared" si="0"/>
        <v>43159</v>
      </c>
    </row>
    <row r="30" spans="1:15" s="4" customFormat="1" ht="30.75" customHeight="1">
      <c r="A30" s="5" t="str">
        <f>[1]Data!D34</f>
        <v>MCAP</v>
      </c>
      <c r="B30" s="6" t="str">
        <f>'[1]Données calculées'!H34</f>
        <v>Ministère de l'Action et des Comptes Publics</v>
      </c>
      <c r="C30" s="5" t="str">
        <f>[1]Data!G34</f>
        <v>SIRHIUS</v>
      </c>
      <c r="D30" s="5" t="str">
        <f>[1]Data!J34</f>
        <v>Oui</v>
      </c>
      <c r="E30" s="5" t="str">
        <f>[1]Data!I34</f>
        <v>Gestion des ressources humaines ministérielles
Système d'information des ressources humaines (SIRH) unique pour l’ensemble des directions des ministères économiques et financiers (DGFiP, DGDDI, SG, DGCCRF, INSEE) et le ministère de l’Europe et des Affaires étrangères (MEAE)</v>
      </c>
      <c r="F30" s="5" t="str">
        <f>[1]Data!K34</f>
        <v/>
      </c>
      <c r="G30" s="7">
        <f>[1]Data!O34</f>
        <v>39083</v>
      </c>
      <c r="H30" s="8">
        <f>[1]Data!P34</f>
        <v>11.421917808219201</v>
      </c>
      <c r="I30" s="5" t="str">
        <f>[1]Data!Q34</f>
        <v>Déploiement</v>
      </c>
      <c r="J30" s="9">
        <f>[1]Data!R34</f>
        <v>161.69999999999999</v>
      </c>
      <c r="K30" s="5" t="str">
        <f>[1]Data!S34</f>
        <v>&gt; 100 M€</v>
      </c>
      <c r="L30" s="5" t="str">
        <f>[1]Data!N34</f>
        <v>Ressources Humaines</v>
      </c>
      <c r="M30" s="5" t="str">
        <f>[1]Data!L34</f>
        <v>Gestion fiscale et financière de l'État et du secteur public local (P156) / Action de la France en Europe et dans le monde (P105)</v>
      </c>
      <c r="N30" s="5" t="str">
        <f>[1]Data!M34</f>
        <v>http://www.performance-publique.budget.gouv.fr/sites/performance_publique/files/farandole/ressources/2017/pap/pdf/DBGPGMPGM156.pdf#page=32</v>
      </c>
      <c r="O30" s="10">
        <f t="shared" si="0"/>
        <v>43159</v>
      </c>
    </row>
    <row r="31" spans="1:15" s="4" customFormat="1" ht="30.75" customHeight="1">
      <c r="A31" s="5" t="str">
        <f>[1]Data!D35</f>
        <v>MCAP</v>
      </c>
      <c r="B31" s="6" t="str">
        <f>'[1]Données calculées'!H35</f>
        <v>Ministère de l'Action et des Comptes Publics</v>
      </c>
      <c r="C31" s="5" t="str">
        <f>[1]Data!G35</f>
        <v>PAS</v>
      </c>
      <c r="D31" s="5" t="str">
        <f>[1]Data!J35</f>
        <v>Non</v>
      </c>
      <c r="E31" s="5" t="str">
        <f>[1]Data!I35</f>
        <v>La reforme du prélèvement à la source (PAS) consiste en la suppression du décalage d’un an entre la perception d’un revenu et le paiement de l’impôt correspondant. Ni l'aspect législatif de cet impôt, ni les modalités de son calcul (barème, quotient familial) ne sont modifiés.
Ces nouvelles modalités de recouvrement de l’impôt sur le revenu concerneront aussi bien les revenus imposables versés par un tiers aux usagers (traitements, salaires, pensions de retraites et revenus de remplacement) que les revenus sans tiers collecteur (revenus d’activités professionnelles, revenus fonciers, pensions alimentaires...).
Le prélèvement à la source, prévu au 1er janvier 2018, comprend un important volet informatique que la DGFiP est chargée de mettre en œuvre.
Suite à décision présidentielle, la mise en production du projet est reportée d'un an.</v>
      </c>
      <c r="F31" s="5" t="str">
        <f>[1]Data!K35</f>
        <v>http://www.economie.gouv.fr/prelevement-a-la-source</v>
      </c>
      <c r="G31" s="7">
        <f>[1]Data!O35</f>
        <v>42370</v>
      </c>
      <c r="H31" s="8">
        <f>[1]Data!P35</f>
        <v>4.6712328767123301</v>
      </c>
      <c r="I31" s="5" t="str">
        <f>[1]Data!Q35</f>
        <v>Conception / Réalisation</v>
      </c>
      <c r="J31" s="9">
        <f>[1]Data!R35</f>
        <v>194.98</v>
      </c>
      <c r="K31" s="5" t="str">
        <f>[1]Data!S35</f>
        <v>&gt; 100 M€</v>
      </c>
      <c r="L31" s="5" t="str">
        <f>[1]Data!N35</f>
        <v>Fiscalité</v>
      </c>
      <c r="M31" s="5" t="str">
        <f>[1]Data!L35</f>
        <v>Gestion fiscale et financière de l'État et du secteur public local (P156)</v>
      </c>
      <c r="N31" s="5" t="str">
        <f>[1]Data!M35</f>
        <v>http://www.performance-publique.budget.gouv.fr/sites/performance_publique/files/farandole/ressources/2017/pap/pdf/DBGPGMPGM156.pdf#page=36</v>
      </c>
      <c r="O31" s="10">
        <f t="shared" si="0"/>
        <v>43159</v>
      </c>
    </row>
    <row r="32" spans="1:15" s="4" customFormat="1" ht="30.75" customHeight="1">
      <c r="A32" s="5" t="str">
        <f>[1]Data!D36</f>
        <v>MCAP</v>
      </c>
      <c r="B32" s="6" t="str">
        <f>'[1]Données calculées'!H36</f>
        <v>Ministère de l'Action et des Comptes Publics</v>
      </c>
      <c r="C32" s="5" t="str">
        <f>[1]Data!G36</f>
        <v>ELIRE</v>
      </c>
      <c r="D32" s="5" t="str">
        <f>[1]Data!J36</f>
        <v>Non</v>
      </c>
      <c r="E32" s="5" t="str">
        <f>[1]Data!I36</f>
        <v>Le projet Elire est une composante du projet interministériel de mise en place des nouvelles modalités d'inscription sur les listes électorales établies par les lois du 1er août 2016. Il a pour objet la mise en place du répertoire électoral unique (REU). Il vise à permettre à l'Insee de jouer le rôle qui lui est dévolu et à offrir aux autres acteurs du système, et en premier lieu aux communes, des modalités d'échanges simples et robustes.</v>
      </c>
      <c r="F32" s="5" t="str">
        <f>[1]Data!K36</f>
        <v/>
      </c>
      <c r="G32" s="7">
        <f>[1]Data!O36</f>
        <v>42430</v>
      </c>
      <c r="H32" s="8">
        <f>[1]Data!P36</f>
        <v>3.25205479452055</v>
      </c>
      <c r="I32" s="5" t="str">
        <f>[1]Data!Q36</f>
        <v>Conception / Réalisation</v>
      </c>
      <c r="J32" s="9">
        <f>[1]Data!R36</f>
        <v>5</v>
      </c>
      <c r="K32" s="5" t="str">
        <f>[1]Data!S36</f>
        <v>entre 5 et 9 M€</v>
      </c>
      <c r="L32" s="5" t="str">
        <f>[1]Data!N36</f>
        <v/>
      </c>
      <c r="M32" s="5" t="str">
        <f>[1]Data!L36</f>
        <v>Statistiques et études économiques (P220)</v>
      </c>
      <c r="N32" s="5" t="str">
        <f>[1]Data!M36</f>
        <v/>
      </c>
      <c r="O32" s="10">
        <f t="shared" si="0"/>
        <v>43159</v>
      </c>
    </row>
    <row r="33" spans="1:15" s="4" customFormat="1" ht="30.75" customHeight="1">
      <c r="A33" s="5" t="str">
        <f>[1]Data!D37</f>
        <v>MCAP</v>
      </c>
      <c r="B33" s="6" t="str">
        <f>'[1]Données calculées'!H37</f>
        <v>Ministère de l'Action et des Comptes Publics</v>
      </c>
      <c r="C33" s="5" t="str">
        <f>[1]Data!G37</f>
        <v>APPACH</v>
      </c>
      <c r="D33" s="5" t="str">
        <f>[1]Data!J37</f>
        <v>Oui</v>
      </c>
      <c r="E33" s="5" t="str">
        <f>[1]Data!I37</f>
        <v xml:space="preserve">Le projet APPACH est une partie du Système d’Information des Achats de l’État (SIA). Elle couvre des fonctions absentes du SIA ou nécessitant un renforcement :
• la Programmation pluriannuelle des Achats,
• le suivi de la Performance des Achats,
• la Planification des tâches des projets d’Achat,
• le Sourçage, y compris le suivi et la gestion de la relation acheteur-fournisseur
</v>
      </c>
      <c r="F33" s="5" t="str">
        <f>[1]Data!K37</f>
        <v/>
      </c>
      <c r="G33" s="7">
        <f>[1]Data!O37</f>
        <v>42370</v>
      </c>
      <c r="H33" s="8">
        <f>[1]Data!P37</f>
        <v>4</v>
      </c>
      <c r="I33" s="5" t="str">
        <f>[1]Data!Q37</f>
        <v>Cadrage</v>
      </c>
      <c r="J33" s="9">
        <f>[1]Data!R37</f>
        <v>6.77</v>
      </c>
      <c r="K33" s="5" t="str">
        <f>[1]Data!S37</f>
        <v>entre 5 et 9 M€</v>
      </c>
      <c r="L33" s="5" t="str">
        <f>[1]Data!N37</f>
        <v>Achats</v>
      </c>
      <c r="M33" s="5" t="str">
        <f>[1]Data!L37</f>
        <v>Conduite et pilotage des politiques économiques et financières (P218)</v>
      </c>
      <c r="N33" s="5" t="str">
        <f>[1]Data!M37</f>
        <v/>
      </c>
      <c r="O33" s="10">
        <f t="shared" si="0"/>
        <v>43159</v>
      </c>
    </row>
    <row r="34" spans="1:15" s="4" customFormat="1" ht="30.75" customHeight="1">
      <c r="A34" s="5" t="str">
        <f>[1]Data!D38</f>
        <v>MCAP</v>
      </c>
      <c r="B34" s="6" t="str">
        <f>'[1]Données calculées'!H38</f>
        <v>Ministère de l'Action et des Comptes Publics</v>
      </c>
      <c r="C34" s="5" t="str">
        <f>[1]Data!G38</f>
        <v>DSN FPE (CONCENTRATEUR)</v>
      </c>
      <c r="D34" s="5" t="str">
        <f>[1]Data!J38</f>
        <v>Non</v>
      </c>
      <c r="E34" s="5" t="str">
        <f>[1]Data!I38</f>
        <v>Le projet consiste dans la construction de l’outil qui va permettre de centraliser les flux permettant de fabriquer la Déclaration Sociale Nominative (DSN) de la Fonction Publique de l’Etat (le contexte de la FPE se caractérise par la multiplicité des sources de données à mobiliser), d’effectuer les calculs et transformations nécessaires sur ces données, de gérer les contrôles et les rejets en amont de l’envoi au GIP MDS et en aval après contrôles du GIP MDS. Le projet s’inscrit dans le programme DSN FPE piloté par la DGAFP.</v>
      </c>
      <c r="F34" s="5" t="str">
        <f>[1]Data!K38</f>
        <v>http://www.economie.gouv.fr/cisirh/</v>
      </c>
      <c r="G34" s="7">
        <f>[1]Data!O38</f>
        <v>42703</v>
      </c>
      <c r="H34" s="8">
        <f>[1]Data!P38</f>
        <v>5.7589041095890403</v>
      </c>
      <c r="I34" s="5" t="str">
        <f>[1]Data!Q38</f>
        <v>Cadrage</v>
      </c>
      <c r="J34" s="9">
        <f>[1]Data!R38</f>
        <v>23.34</v>
      </c>
      <c r="K34" s="5" t="str">
        <f>[1]Data!S38</f>
        <v>entre 20 et 100 M€</v>
      </c>
      <c r="L34" s="5" t="str">
        <f>[1]Data!N38</f>
        <v>Ressources Humaines</v>
      </c>
      <c r="M34" s="5" t="str">
        <f>[1]Data!L38</f>
        <v>Conduite et pilotage des politiques économiques et financières (P218)</v>
      </c>
      <c r="N34" s="5" t="str">
        <f>[1]Data!M38</f>
        <v>N/A</v>
      </c>
      <c r="O34" s="10">
        <f t="shared" ref="O34:O62" si="1">datePublication</f>
        <v>43159</v>
      </c>
    </row>
    <row r="35" spans="1:15" s="4" customFormat="1" ht="30.75" customHeight="1">
      <c r="A35" s="5" t="str">
        <f>[1]Data!D39</f>
        <v>MEF</v>
      </c>
      <c r="B35" s="6" t="str">
        <f>'[1]Données calculées'!H39</f>
        <v>Ministère de l'Economie et des Finances</v>
      </c>
      <c r="C35" s="5" t="str">
        <f>[1]Data!G39</f>
        <v>GUICHET ENTREPRISE DGE</v>
      </c>
      <c r="D35" s="5" t="str">
        <f>[1]Data!J39</f>
        <v>Non</v>
      </c>
      <c r="E35" s="5" t="str">
        <f>[1]Data!I39</f>
        <v>Guichet entreprise est un guichet en ligne destiné à tous les citoyens de l’Union européenne. Formalités de création pour tous les types d’entreprises, de modification ou cessation d’activité pour les micro-entrepreneurs.
Le service à compétence nationale Guichet Entreprise propose aussi un autre guichet en ligne guichet-qualifications.fr qui offre sous forme dématérialisée la reconnaissance des qualifications professionnelles obtenues à l’étranger et le renouvellement des autorisations d’exercer pour les professions réglementées.</v>
      </c>
      <c r="F35" s="5" t="str">
        <f>[1]Data!K39</f>
        <v>https://www.guichet-entreprises.fr/</v>
      </c>
      <c r="G35" s="7">
        <f>[1]Data!O39</f>
        <v>42095</v>
      </c>
      <c r="H35" s="8">
        <f>[1]Data!P39</f>
        <v>5.0054794520548</v>
      </c>
      <c r="I35" s="5" t="str">
        <f>[1]Data!Q39</f>
        <v>Déploiement</v>
      </c>
      <c r="J35" s="9">
        <f>[1]Data!R39</f>
        <v>24.44</v>
      </c>
      <c r="K35" s="5" t="str">
        <f>[1]Data!S39</f>
        <v>entre 20 et 100 M€</v>
      </c>
      <c r="L35" s="5" t="str">
        <f>[1]Data!N39</f>
        <v>Gestion de la relation avec les Usagers</v>
      </c>
      <c r="M35" s="5" t="str">
        <f>[1]Data!L39</f>
        <v>Développement des entreprises et du tourisme (P134)</v>
      </c>
      <c r="N35" s="5" t="str">
        <f>[1]Data!M39</f>
        <v/>
      </c>
      <c r="O35" s="10">
        <f t="shared" si="1"/>
        <v>43159</v>
      </c>
    </row>
    <row r="36" spans="1:15" s="4" customFormat="1" ht="30.75" customHeight="1">
      <c r="A36" s="5" t="str">
        <f>[1]Data!D40</f>
        <v>MEN</v>
      </c>
      <c r="B36" s="6" t="str">
        <f>'[1]Données calculées'!H40</f>
        <v>Ministère de l'Education Nationale</v>
      </c>
      <c r="C36" s="5" t="str">
        <f>[1]Data!G40</f>
        <v>CYCLADES</v>
      </c>
      <c r="D36" s="5" t="str">
        <f>[1]Data!J40</f>
        <v>Oui</v>
      </c>
      <c r="E36" s="5" t="str">
        <f>[1]Data!I40</f>
        <v>La gestion des examens (dont ceux de l’enseignement supérieur tels que le brevet de technicien supérieur (BTS), le diplôme de comptabilité et de gestion (DSCG),…) et des concours de recrutement des personnels du MENESR est assurée au moyen du logiciel OCEAN. 
Ce logiciel étant opérationnel depuis 15 ans et s’appuyant sur des technologies devenues obsolètes, le ministère a décidé en 2006 sa refonte technologique et fonctionnelle et lancé le nouveau projet CYCLADES.
Depuis septembre 2011, des concours d’autres ministères sont gérés par le ministère avec le logiciel OCEAN. Ils seront pris en compte dans CYCLADES.
Le lotissement du projet CYCLADES est construit en adéquation avec le déroulement d’une session d’examens et de concours. Le projet est organisé en différents paliers, chacun ayant un périmètre fonctionnel (examens/concours). Ces paliers sont répartis sur les années 2013 à 2019.
Pour la session 2016,  Cyclades a permis de gérer plus de 500.000 candidats. La volumétrie pour 2017 sera de 1 Million et 1,8 Millions en 2018. 
CYCLADES couvrira l'intégralité des examens et concours à la session 2020 soit plus de 3 millions de candidats. Ce projet permettra au MENESR de répondre durablement aux enjeux de gestion des examens et des concours, de l’inscription des candidats jusqu’à la publication de leurs résultats, conduisant à une mobilisation annuelle de 4 700 centres d'examens et 200 000 correcteurs pour gérer 21 millions de copies et 30 millions de notes par session. À l'horizon 2020, la gestion de l'archivage sera de l'ordre de 60 millions de documents (pour information : 2,5 millions en 2015).
Le budget et la trajectoire du projet ont fait l’objet d’une actualisation pour tenir compte des changements de périmètre fonctionnel (intégration des diplômes numériques…) et pour intégrer dans le budget le coût de la maintenance d’Océan.
Le projet OCEAN-CYCLADES offrira des gains métiers résultant de l’adaptation aux évolutions réglementaires, une prise en charge des concours non couverts à l’heure actuelle, l’implémentation de nouvelles fonctionnalités à forte valeur ajoutée (entrepôt de données, attestation de diplôme, certification numérique des diplômes, dématérialisation de la correction des copies,…).
En outre, ce projet conduira à une interopérabilité avec les référentiels et les autres applications du MENESR.
Pour la Session 2018, plus 1,5 million de candidats seront gérés dans Cyclades.</v>
      </c>
      <c r="F36" s="5" t="str">
        <f>[1]Data!K40</f>
        <v/>
      </c>
      <c r="G36" s="7">
        <f>[1]Data!O40</f>
        <v>40513</v>
      </c>
      <c r="H36" s="8">
        <f>[1]Data!P40</f>
        <v>10.758904109589</v>
      </c>
      <c r="I36" s="5" t="str">
        <f>[1]Data!Q40</f>
        <v>Expérimentation</v>
      </c>
      <c r="J36" s="9">
        <f>[1]Data!R40</f>
        <v>40.049999999999997</v>
      </c>
      <c r="K36" s="5" t="str">
        <f>[1]Data!S40</f>
        <v>entre 20 et 100 M€</v>
      </c>
      <c r="L36" s="5" t="str">
        <f>[1]Data!N40</f>
        <v>Examens et Concours</v>
      </c>
      <c r="M36" s="5" t="str">
        <f>[1]Data!L40</f>
        <v>Soutien de la politique de l'éducation nationale (P214)</v>
      </c>
      <c r="N36" s="5" t="str">
        <f>[1]Data!M40</f>
        <v>http://www.performance-publique.budget.gouv.fr/sites/performance_publique/files/farandole/ressources/2017/pap/pdf/DBGPGMPGM214.pdf#page=40</v>
      </c>
      <c r="O36" s="10">
        <f t="shared" si="1"/>
        <v>43159</v>
      </c>
    </row>
    <row r="37" spans="1:15" s="4" customFormat="1" ht="30.75" customHeight="1">
      <c r="A37" s="5" t="str">
        <f>[1]Data!D41</f>
        <v>MEN</v>
      </c>
      <c r="B37" s="6" t="str">
        <f>'[1]Données calculées'!H41</f>
        <v>Ministère de l'Education Nationale</v>
      </c>
      <c r="C37" s="5" t="str">
        <f>[1]Data!G41</f>
        <v>OP@LE</v>
      </c>
      <c r="D37" s="5" t="str">
        <f>[1]Data!J41</f>
        <v>Non</v>
      </c>
      <c r="E37" s="5" t="str">
        <f>[1]Data!I41</f>
        <v xml:space="preserve">Refonte fonctionnelle et technologique de l'application GFC-RCBC : adaptation du cadre comptable des EPLE(lycées et collèges) et conception d'un SI de gestion financière et comptable dans une nouvelle architecture. Le projet ne se limite pas à la seule mise à disposition des EPLE d’une nouvelle solution informatique de gestion budgétaire, financière et comptable. L’application doit réussir à satisfaire les enjeux du programme fonctionnel et permettre de traiter des processus budgétaires ou comptables performants, élaborés conformément aux attentes de la qualité comptable. Elle doit également permettre de dégager les acteurs financiers des établissements des contraintes d’installation et de maintenance de la solution retenue, du fait de l’abandon des bases locales. </v>
      </c>
      <c r="F37" s="5" t="str">
        <f>[1]Data!K41</f>
        <v/>
      </c>
      <c r="G37" s="7">
        <f>[1]Data!O41</f>
        <v>41883</v>
      </c>
      <c r="H37" s="8">
        <f>[1]Data!P41</f>
        <v>8.0054794520547894</v>
      </c>
      <c r="I37" s="5" t="str">
        <f>[1]Data!Q41</f>
        <v>Cadrage</v>
      </c>
      <c r="J37" s="9">
        <f>[1]Data!R41</f>
        <v>72.5</v>
      </c>
      <c r="K37" s="5" t="str">
        <f>[1]Data!S41</f>
        <v>entre 20 et 100 M€</v>
      </c>
      <c r="L37" s="5" t="str">
        <f>[1]Data!N41</f>
        <v>Finances</v>
      </c>
      <c r="M37" s="5" t="str">
        <f>[1]Data!L41</f>
        <v>Soutien de la politique de l'éducation nationale (P214)</v>
      </c>
      <c r="N37" s="5" t="str">
        <f>[1]Data!M41</f>
        <v>http://www.performance-publique.budget.gouv.fr/sites/performance_publique/files/farandole/ressources/2017/pap/pdf/DBGPGMPGM214.pdf#page=41</v>
      </c>
      <c r="O37" s="10">
        <f t="shared" si="1"/>
        <v>43159</v>
      </c>
    </row>
    <row r="38" spans="1:15" s="4" customFormat="1" ht="30.75" customHeight="1">
      <c r="A38" s="5" t="str">
        <f>[1]Data!D42</f>
        <v>MEN</v>
      </c>
      <c r="B38" s="6" t="str">
        <f>'[1]Données calculées'!H42</f>
        <v>Ministère de l'Education Nationale</v>
      </c>
      <c r="C38" s="5" t="str">
        <f>[1]Data!G42</f>
        <v>LSUN</v>
      </c>
      <c r="D38" s="5" t="str">
        <f>[1]Data!J42</f>
        <v>Oui</v>
      </c>
      <c r="E38" s="5" t="str">
        <f>[1]Data!I42</f>
        <v>Le projet de livret scolaire unique  (LSU), dans son état actuel, vise à offrir à tous les types d’établissements de la scolarité obligatoire (de 6 à 16 ans)  un outil numérique performant capable à la fois d’appréhender toutes les formes d’évaluation (classe sans note, avec tous autres types de positionnement) , d’assurer un suivi et la restitution des acquis scolaires sans rupture, du premier au second degré et quel que soit le parcours des élèves (changements d’établissements ou d’académies). 
L'application propose des modèles normés de bilans périodiques, de bilans de cycles et des attestions officielles délivrées par le MENESR. 
Pour cela  le LSU propose une application simple et lisible par tous, qui permet la restitution synthétique de l’évaluation des compétences du socle commun de connaissances et de culture simultanément à l’évaluation codée. 
Le LSU améliore les pratiques professionnelles et optimise le temps des équipes pédagogiques tout en dédiant une seule application nationale au suivi des progrès des acquis des élèves, pour les deux degrés d’enseignement et sur l’ensemble de la scolarité obligatoire. 
Le LSU prend en compte les écosytèmes applicatifs existants et se veut interopérable avec toutes les suites applicatives privées de suivi des acquis des élèves. En effet les éléments constitutifs du livret scolaire peuvent être établis avec différents outils privés ou ministériels. Néanmoins en cas de changement d'établissement le livret est obligatoirement transmis au nouvel établissement par le biais de l'application nationale de suivi de la scolarité. 
Cette application est aussi la seule source de transmission des éléments du livret pris en compte pour l'attribution du DNB et pour les choix d'affectation des élèves.</v>
      </c>
      <c r="F38" s="5" t="str">
        <f>[1]Data!K42</f>
        <v>http://eduscol.education.fr/cid104511/le-livret-scolaire.html</v>
      </c>
      <c r="G38" s="7">
        <f>[1]Data!O42</f>
        <v>41791</v>
      </c>
      <c r="H38" s="8">
        <f>[1]Data!P42</f>
        <v>4.0027397260274</v>
      </c>
      <c r="I38" s="5" t="str">
        <f>[1]Data!Q42</f>
        <v>Déploiement</v>
      </c>
      <c r="J38" s="9">
        <f>[1]Data!R42</f>
        <v>2.04</v>
      </c>
      <c r="K38" s="5" t="str">
        <f>[1]Data!S42</f>
        <v>&lt; 5 M€</v>
      </c>
      <c r="L38" s="5" t="str">
        <f>[1]Data!N42</f>
        <v>Scolarité de l'élève</v>
      </c>
      <c r="M38" s="5" t="str">
        <f>[1]Data!L42</f>
        <v>Soutien de la politique de l'éducation nationale (P214)</v>
      </c>
      <c r="N38" s="5" t="str">
        <f>[1]Data!M42</f>
        <v>http://www.performance-publique.budget.gouv.fr/sites/performance_publique/files/farandole/ressources/2017/pap/pdf/DBGPGMPGM214.pdf#page=42</v>
      </c>
      <c r="O38" s="10">
        <f t="shared" si="1"/>
        <v>43159</v>
      </c>
    </row>
    <row r="39" spans="1:15" s="4" customFormat="1" ht="30.75" customHeight="1">
      <c r="A39" s="5" t="str">
        <f>[1]Data!D43</f>
        <v>MEN</v>
      </c>
      <c r="B39" s="6" t="str">
        <f>'[1]Données calculées'!H43</f>
        <v>Ministère de l'Education Nationale</v>
      </c>
      <c r="C39" s="5" t="str">
        <f>[1]Data!G43</f>
        <v>OPER@</v>
      </c>
      <c r="D39" s="5" t="str">
        <f>[1]Data!J43</f>
        <v>Non</v>
      </c>
      <c r="E39" s="5" t="str">
        <f>[1]Data!I43</f>
        <v xml:space="preserve">Refonte de l’application de paie des EPLE « GOSPEL »:
- objectif de retour au standard
- généralisation à l'ensemble des EPLE
- dématérialisation des processus 
- outillage décisionnel grâce à un infocentre
</v>
      </c>
      <c r="F39" s="5" t="str">
        <f>[1]Data!K43</f>
        <v/>
      </c>
      <c r="G39" s="7">
        <f>[1]Data!O43</f>
        <v>42037</v>
      </c>
      <c r="H39" s="8">
        <f>[1]Data!P43</f>
        <v>5.9150684931506801</v>
      </c>
      <c r="I39" s="5" t="str">
        <f>[1]Data!Q43</f>
        <v>Conception / Réalisation</v>
      </c>
      <c r="J39" s="9">
        <f>[1]Data!R43</f>
        <v>17.399999999999999</v>
      </c>
      <c r="K39" s="5" t="str">
        <f>[1]Data!S43</f>
        <v>entre 9 et 20 M€</v>
      </c>
      <c r="L39" s="5" t="str">
        <f>[1]Data!N43</f>
        <v>Ressources Humaines</v>
      </c>
      <c r="M39" s="5" t="str">
        <f>[1]Data!L43</f>
        <v>Soutien de la politique de l'éducation nationale (P214)</v>
      </c>
      <c r="N39" s="5" t="str">
        <f>[1]Data!M43</f>
        <v>http://www.performance-publique.budget.gouv.fr/sites/performance_publique/files/farandole/ressources/2017/pap/pdf/DBGPGMPGM214.pdf#page=44</v>
      </c>
      <c r="O39" s="10">
        <f t="shared" si="1"/>
        <v>43159</v>
      </c>
    </row>
    <row r="40" spans="1:15" s="4" customFormat="1" ht="30.75" customHeight="1">
      <c r="A40" s="5" t="str">
        <f>[1]Data!D44</f>
        <v>MEN</v>
      </c>
      <c r="B40" s="6" t="str">
        <f>'[1]Données calculées'!H44</f>
        <v>Ministère de l'Education Nationale</v>
      </c>
      <c r="C40" s="5" t="str">
        <f>[1]Data!G44</f>
        <v>SIRHEN</v>
      </c>
      <c r="D40" s="5" t="str">
        <f>[1]Data!J44</f>
        <v>Non</v>
      </c>
      <c r="E40" s="5" t="str">
        <f>[1]Data!I44</f>
        <v>SIRHEN est un programme stratégique du ministère, qui vise à construire un système d'information (SI) unifié, souple et efficace intégrant la gestion des ressources humaines (RH) et des moyens, à accompagner la modernisation de la gestion RH, à développer sa dimension qualitative, et à renforcer les capacités de pilotage à chaque échelon. 
Ce système d’information est développé spécifiquement pour le ministère de l’Education nationale, de l’Enseignement supérieur et de la Recherche. 
A terme, il permettra de gérer le dossier administratif et financier des 1 100 000 agents du ministère ainsi que les moyens, c’est-à-dire la préparation de la rentrée scolaire. La mise en œuvre d’un dossier unique agent apporte une fluidification et un enrichissement qualitatif des processus de gestion des ressources humaines. SIRHEN renforce l’intégration des processus de gestion des ressources humaines, de gestion des moyens (préparation de la rentrée) et de pilotage budgétaire, en consolidant les différentes évolutions conceptuelles et pratiques des systèmes existants.</v>
      </c>
      <c r="F40" s="5" t="str">
        <f>[1]Data!K44</f>
        <v>http://www.sirhen.education.fr/</v>
      </c>
      <c r="G40" s="7">
        <f>[1]Data!O44</f>
        <v>39783</v>
      </c>
      <c r="H40" s="8">
        <f>[1]Data!P44</f>
        <v>12.0082191780822</v>
      </c>
      <c r="I40" s="5" t="str">
        <f>[1]Data!Q44</f>
        <v>Déploiement</v>
      </c>
      <c r="J40" s="9">
        <f>[1]Data!R44</f>
        <v>496.48</v>
      </c>
      <c r="K40" s="5" t="str">
        <f>[1]Data!S44</f>
        <v>&gt; 100 M€</v>
      </c>
      <c r="L40" s="5" t="str">
        <f>[1]Data!N44</f>
        <v>Ressources Humaines</v>
      </c>
      <c r="M40" s="5" t="str">
        <f>[1]Data!L44</f>
        <v>Soutien de la politique de l'éducation nationale (P214)</v>
      </c>
      <c r="N40" s="5" t="str">
        <f>[1]Data!M44</f>
        <v>http://www.performance-publique.budget.gouv.fr/sites/performance_publique/files/farandole/ressources/2017/pap/pdf/DBGPGMPGM214.pdf</v>
      </c>
      <c r="O40" s="10">
        <f t="shared" si="1"/>
        <v>43159</v>
      </c>
    </row>
    <row r="41" spans="1:15" s="4" customFormat="1" ht="30.75" customHeight="1">
      <c r="A41" s="5" t="str">
        <f>[1]Data!D45</f>
        <v>MTES</v>
      </c>
      <c r="B41" s="6" t="str">
        <f>'[1]Données calculées'!H45</f>
        <v>Ministère de la Transition écologique et solidaire</v>
      </c>
      <c r="C41" s="5" t="str">
        <f>[1]Data!G45</f>
        <v>MONTEE DE VERSION SIRH</v>
      </c>
      <c r="D41" s="5" t="str">
        <f>[1]Data!J45</f>
        <v>Non</v>
      </c>
      <c r="E41" s="5" t="str">
        <f>[1]Data!I45</f>
        <v xml:space="preserve">Le projet vise à réaliser la migration du SIRH socle des ministères chargés de l’écologie et du logement, fonctionnant actuellement sous la version 5 du progiciel HR Access, vers la version suite 9 de l’outil interministériel Renoirh. Ce projet intègre des objectifs de fiabilisation, rationalisation, retour au règlementaire et maîtrise des coûts du SIRH ministériel.  </v>
      </c>
      <c r="F41" s="5" t="str">
        <f>[1]Data!K45</f>
        <v/>
      </c>
      <c r="G41" s="7">
        <f>[1]Data!O45</f>
        <v>42644</v>
      </c>
      <c r="H41" s="8">
        <f>[1]Data!P45</f>
        <v>2.6630136986301398</v>
      </c>
      <c r="I41" s="5" t="str">
        <f>[1]Data!Q45</f>
        <v>Conception / Réalisation</v>
      </c>
      <c r="J41" s="9">
        <f>[1]Data!R45</f>
        <v>35.06</v>
      </c>
      <c r="K41" s="5" t="str">
        <f>[1]Data!S45</f>
        <v>entre 20 et 100 M€</v>
      </c>
      <c r="L41" s="5" t="str">
        <f>[1]Data!N45</f>
        <v>Ressources Humaines</v>
      </c>
      <c r="M41" s="5" t="str">
        <f>[1]Data!L45</f>
        <v>Conduite et pilotage des politiques de l'écologie, du développement et de la mobilité durables (P217)</v>
      </c>
      <c r="N41" s="5" t="str">
        <f>[1]Data!M45</f>
        <v>En attente publication PAP 2017</v>
      </c>
      <c r="O41" s="10">
        <f t="shared" si="1"/>
        <v>43159</v>
      </c>
    </row>
    <row r="42" spans="1:15" s="4" customFormat="1" ht="30.75" customHeight="1">
      <c r="A42" s="5" t="str">
        <f>[1]Data!D46</f>
        <v>MTES</v>
      </c>
      <c r="B42" s="6" t="str">
        <f>'[1]Données calculées'!H46</f>
        <v>Ministère de la Transition écologique et solidaire</v>
      </c>
      <c r="C42" s="5" t="str">
        <f>[1]Data!G46</f>
        <v>REVTC V2</v>
      </c>
      <c r="D42" s="5" t="str">
        <f>[1]Data!J46</f>
        <v>Non</v>
      </c>
      <c r="E42" s="5" t="str">
        <f>[1]Data!I46</f>
        <v>Gestion du registre des exploitants de Voitures de Transport avec Chauffeur : gérer les inscriptions des exploitants au registre des VTC, les modifications des renseignements liés à l’activité, la mise à jour et le renouvellement des autorisations, les mises en demeure et radiations éventuelles</v>
      </c>
      <c r="F42" s="5" t="str">
        <f>[1]Data!K46</f>
        <v>https://registre-vtc.developpement-durable.gouv.fr/</v>
      </c>
      <c r="G42" s="7">
        <f>[1]Data!O46</f>
        <v>42461</v>
      </c>
      <c r="H42" s="8">
        <f>[1]Data!P46</f>
        <v>1.4164383561643801</v>
      </c>
      <c r="I42" s="5" t="str">
        <f>[1]Data!Q46</f>
        <v>Conception / Réalisation</v>
      </c>
      <c r="J42" s="9">
        <f>[1]Data!R46</f>
        <v>1.02</v>
      </c>
      <c r="K42" s="5" t="str">
        <f>[1]Data!S46</f>
        <v>&lt; 5 M€</v>
      </c>
      <c r="L42" s="5" t="str">
        <f>[1]Data!N46</f>
        <v>Infrastructure, Transports et Mer</v>
      </c>
      <c r="M42" s="5" t="str">
        <f>[1]Data!L46</f>
        <v>Infrastructures et services de transports (P203)</v>
      </c>
      <c r="N42" s="5" t="str">
        <f>[1]Data!M46</f>
        <v>http://www.performance-publique.budget.gouv.fr/sites/performance_publique/files/farandole/ressources/2017/pap/pdf/DBGPGMPGM203.pdf#page=31</v>
      </c>
      <c r="O42" s="10">
        <f t="shared" si="1"/>
        <v>43159</v>
      </c>
    </row>
    <row r="43" spans="1:15" s="4" customFormat="1" ht="30.75" customHeight="1">
      <c r="A43" s="5" t="str">
        <f>[1]Data!D47</f>
        <v>MTES</v>
      </c>
      <c r="B43" s="6" t="str">
        <f>'[1]Données calculées'!H47</f>
        <v>Ministère de la Transition écologique et solidaire</v>
      </c>
      <c r="C43" s="5" t="str">
        <f>[1]Data!G47</f>
        <v>GEOPORTAIL</v>
      </c>
      <c r="D43" s="5" t="str">
        <f>[1]Data!J47</f>
        <v>Non</v>
      </c>
      <c r="E43" s="5" t="str">
        <f>[1]Data!I47</f>
        <v xml:space="preserve">Le Géoportail est un outil-clé pour qui permet aux citoyens, développeurs et décideurs d’avoir accès à des informations géographiques fiables pour comprendre les territoires, définir les politiques publiques, développer la e-administration numériques, l'information des citoyens et l’économie numérique.
Le projet pérennise le Géoportail dans une nouvelle infrastructure maîtrisée par l'Etat. L’accès se fait via un nouveau site de consultation (https://www.geoportail.gouv.fr), une nouvelle offre de service à destination des services publics et de nouvelles interfaces de programmation (API) pour développeurs.
Le projet contribue à la mise en œuvre de la loi sur le service public de la donnée et à la directive européenne visant à construire une infrastructure d'information géographique dans la communauté européenne (directive INSPIRE) pour favoriser la protection de l'environnement.
Le pilotage du projet est assuré par l'IGN, Institut national de l'information géographique et forestière.
</v>
      </c>
      <c r="F43" s="5" t="str">
        <f>[1]Data!K47</f>
        <v>https://www.geoportail.gouv.fr/</v>
      </c>
      <c r="G43" s="7">
        <f>[1]Data!O47</f>
        <v>42156</v>
      </c>
      <c r="H43" s="8">
        <f>[1]Data!P47</f>
        <v>4.5013698630137</v>
      </c>
      <c r="I43" s="5" t="str">
        <f>[1]Data!Q47</f>
        <v>Conception / Réalisation</v>
      </c>
      <c r="J43" s="9">
        <f>[1]Data!R47</f>
        <v>14.24</v>
      </c>
      <c r="K43" s="5" t="str">
        <f>[1]Data!S47</f>
        <v>entre 9 et 20 M€</v>
      </c>
      <c r="L43" s="5" t="str">
        <f>[1]Data!N47</f>
        <v>Information géographique</v>
      </c>
      <c r="M43" s="5" t="str">
        <f>[1]Data!L47</f>
        <v>Expertise, information géographique et météorologie (P159)</v>
      </c>
      <c r="N43" s="5" t="str">
        <f>[1]Data!M47</f>
        <v/>
      </c>
      <c r="O43" s="10">
        <f t="shared" si="1"/>
        <v>43159</v>
      </c>
    </row>
    <row r="44" spans="1:15" s="4" customFormat="1" ht="30.75" customHeight="1">
      <c r="A44" s="5" t="str">
        <f>[1]Data!D48</f>
        <v>MI</v>
      </c>
      <c r="B44" s="6" t="str">
        <f>'[1]Données calculées'!H48</f>
        <v>Ministère de l'Intérieur</v>
      </c>
      <c r="C44" s="5" t="str">
        <f>[1]Data!G48</f>
        <v>B015</v>
      </c>
      <c r="D44" s="5" t="str">
        <f>[1]Data!J48</f>
        <v>Oui</v>
      </c>
      <c r="E44" s="5" t="str">
        <f>[1]Data!I48</f>
        <v>Aménagement d'un datacenter sécurisé</v>
      </c>
      <c r="F44" s="5" t="str">
        <f>[1]Data!K48</f>
        <v/>
      </c>
      <c r="G44" s="7">
        <f>[1]Data!O48</f>
        <v>42005</v>
      </c>
      <c r="H44" s="8">
        <f>[1]Data!P48</f>
        <v>3.79178082191781</v>
      </c>
      <c r="I44" s="5" t="str">
        <f>[1]Data!Q48</f>
        <v>Conception / Réalisation</v>
      </c>
      <c r="J44" s="9">
        <f>[1]Data!R48</f>
        <v>40.1</v>
      </c>
      <c r="K44" s="5" t="str">
        <f>[1]Data!S48</f>
        <v>entre 20 et 100 M€</v>
      </c>
      <c r="L44" s="5" t="str">
        <f>[1]Data!N48</f>
        <v>Gestion des Systèmes d'Information et de Communication</v>
      </c>
      <c r="M44" s="5" t="str">
        <f>[1]Data!L48</f>
        <v>Conduite et pilotage des politiques de l'intérieur (P216)</v>
      </c>
      <c r="N44" s="5" t="str">
        <f>[1]Data!M48</f>
        <v>http://www.performance-publique.budget.gouv.fr/sites/performance_publique/files/farandole/ressources/2016/pap/html/DBGPGMPRESSTRATPGM216.htm</v>
      </c>
      <c r="O44" s="10">
        <f t="shared" si="1"/>
        <v>43159</v>
      </c>
    </row>
    <row r="45" spans="1:15" s="4" customFormat="1" ht="30.75" customHeight="1">
      <c r="A45" s="5" t="str">
        <f>[1]Data!D49</f>
        <v>MI</v>
      </c>
      <c r="B45" s="6" t="str">
        <f>'[1]Données calculées'!H49</f>
        <v>Ministère de l'Intérieur</v>
      </c>
      <c r="C45" s="5" t="str">
        <f>[1]Data!G49</f>
        <v>DESTA</v>
      </c>
      <c r="D45" s="5" t="str">
        <f>[1]Data!J49</f>
        <v>Non</v>
      </c>
      <c r="E45" s="5" t="str">
        <f>[1]Data!I49</f>
        <v>La loi du 27 janvier 2014 de modernisation de l’action publique territoriale et d’affirmation des métropoles (MAPTAM – article 63) a prévu que, lorsque la redevance de stationnement ne sera pas ou sera insuffisamment réglée, un forfait de post-stationnement, se substituant à une contravention pénale, sera applicable à l’usager.
La Commission du contentieux du Stationnement Payant a pour mission d’instruire les recours contentieux des usagers dirigés contre les FPS et les titres exécutoires et de rendre une décision après un débat contradictoire qui la conduit à recueillir les moyens en défense des collectivités territoriales concernées.
Le projet consiste à :
- mettre en œuvre une application de gestion des dossiers de recours auprès de la CCSP introduits par voie postale ou par voie dématérialisée,
- mettre à disposition des parties les moyens d’adresser de façon dématérialisée les requêtes et les éléments des dossiers, comme de suivre l’avancement de leur traitement.</v>
      </c>
      <c r="F45" s="5" t="str">
        <f>[1]Data!K49</f>
        <v/>
      </c>
      <c r="G45" s="7">
        <f>[1]Data!O49</f>
        <v>42156</v>
      </c>
      <c r="H45" s="8">
        <f>[1]Data!P49</f>
        <v>3.0821917808219199</v>
      </c>
      <c r="I45" s="5" t="str">
        <f>[1]Data!Q49</f>
        <v>Conception / Réalisation</v>
      </c>
      <c r="J45" s="9">
        <f>[1]Data!R49</f>
        <v>9.6999999999999993</v>
      </c>
      <c r="K45" s="5" t="str">
        <f>[1]Data!S49</f>
        <v>entre 9 et 20 M€</v>
      </c>
      <c r="L45" s="5" t="str">
        <f>[1]Data!N49</f>
        <v>CONTENTIEUX DE L’ADMINISTRATION</v>
      </c>
      <c r="M45" s="5" t="str">
        <f>[1]Data!L49</f>
        <v>Conduite et pilotage des politiques de l'intérieur (P216)</v>
      </c>
      <c r="N45" s="5" t="str">
        <f>[1]Data!M49</f>
        <v/>
      </c>
      <c r="O45" s="10">
        <f t="shared" si="1"/>
        <v>43159</v>
      </c>
    </row>
    <row r="46" spans="1:15" s="4" customFormat="1" ht="30.75" customHeight="1">
      <c r="A46" s="5" t="str">
        <f>[1]Data!D50</f>
        <v>MI</v>
      </c>
      <c r="B46" s="6" t="str">
        <f>'[1]Données calculées'!H50</f>
        <v>Ministère de l'Intérieur</v>
      </c>
      <c r="C46" s="5" t="str">
        <f>[1]Data!G50</f>
        <v>DIALOGUE 2</v>
      </c>
      <c r="D46" s="5" t="str">
        <f>[1]Data!J50</f>
        <v>Non</v>
      </c>
      <c r="E46" s="5" t="str">
        <f>[1]Data!I50</f>
        <v>S'inscrivant dans le cadre interministériel de la modernisation des outils et de l'organisation des ressources humaines, le projet Dialogue 2 visait initialement à moderniser le système d'information RH (SIRH) ministériel, sur la base d'une mise en conformité avec le modèle interministériel porté par l'ex-opérateur national de paye (ONP).
Ce programme interministériel a été complètement réorienté suite à la décision prise par le Premier ministre, le 4 mars 2014, d'abandonner le développement du calculateur de paye de l'ONP au profit d'une convergence des SIRH ministériels avec l'application PAY de la DGFiP. Le Premier ministre a toutefois réaffirmé son souhait de moderniser la fonction de gestion des ressources humaines de l’État (GRH) en invitant les ministères à se doter, dans les meilleurs délais, de SIRH intégrant la gestion administrative des personnels et leur rémunération et à réorganiser la chaîne de traitement gestion-paye (feuilles de route ministérielles validées lors de la RIM du 27 juin 2014).
Le projet Dialogue 2 se poursuit donc dans une démarche interministérielle de mutualisation, pilotée par le CISIRH, qui vise à développer une nouvelle version socle du progiciel HR Access (Suite 9 FPE).
Le projet Dialogue 2 englobe :
- la construction d’un SIRH, outil de gestion administrative - gestion RH - Paye du ministère, point d’entrée unique des applications RH. Son accès sera largement ouvert, y compris aux agents avec un portail dédié, pour être un levier d’appropriation du SIRH par les gestionnaires et de fiabilisation de la base de données.
- la fiabilisation des données &amp; référentiels du SIRH existant préalablement à la reprise des données dans Dialogue 2.
- la mise en conformité du nouveau SIRH avec le noyau RH FPE (référentiels réglementaires interministériels pilotés par le CISIRH).
- la réorganisation de la chaîne de gestion RH-Paie pour plus d’efficacité et de rationalité des processus, le projet SI constituant un levier de transformation pour la fonction RH ministérielle.</v>
      </c>
      <c r="F46" s="5" t="str">
        <f>[1]Data!K50</f>
        <v/>
      </c>
      <c r="G46" s="7">
        <f>[1]Data!O50</f>
        <v>41640</v>
      </c>
      <c r="H46" s="8">
        <f>[1]Data!P50</f>
        <v>5.4958904109589</v>
      </c>
      <c r="I46" s="5" t="str">
        <f>[1]Data!Q50</f>
        <v>Conception / Réalisation</v>
      </c>
      <c r="J46" s="9">
        <f>[1]Data!R50</f>
        <v>38.26</v>
      </c>
      <c r="K46" s="5" t="str">
        <f>[1]Data!S50</f>
        <v>entre 20 et 100 M€</v>
      </c>
      <c r="L46" s="5" t="str">
        <f>[1]Data!N50</f>
        <v>Ressources Humaines</v>
      </c>
      <c r="M46" s="5" t="str">
        <f>[1]Data!L50</f>
        <v>Programme 176/police : 80%
Programme 307/administration territoriale : 16,8%
Programme 216/CPPI : 1,6%
Programme 152/gendarmerie nationale : 1,6%</v>
      </c>
      <c r="N46" s="5" t="str">
        <f>[1]Data!M50</f>
        <v/>
      </c>
      <c r="O46" s="10">
        <f t="shared" si="1"/>
        <v>43159</v>
      </c>
    </row>
    <row r="47" spans="1:15" s="4" customFormat="1" ht="30.75" customHeight="1">
      <c r="A47" s="5" t="str">
        <f>[1]Data!D51</f>
        <v>MI</v>
      </c>
      <c r="B47" s="6" t="str">
        <f>'[1]Données calculées'!H51</f>
        <v>Ministère de l'Intérieur</v>
      </c>
      <c r="C47" s="5" t="str">
        <f>[1]Data!G51</f>
        <v>FRANCE VISAS</v>
      </c>
      <c r="D47" s="5" t="str">
        <f>[1]Data!J51</f>
        <v>Oui</v>
      </c>
      <c r="E47" s="5" t="str">
        <f>[1]Data!I51</f>
        <v>Modernisation de la gestion des demandes de visas grâce à une procédure entièrement dématérialisée permettant de faciliter les démarches des usagers et de mieux lutter contre la fraude.</v>
      </c>
      <c r="F47" s="5" t="str">
        <f>[1]Data!K51</f>
        <v/>
      </c>
      <c r="G47" s="7">
        <f>[1]Data!O51</f>
        <v>41640</v>
      </c>
      <c r="H47" s="8">
        <f>[1]Data!P51</f>
        <v>5</v>
      </c>
      <c r="I47" s="5" t="str">
        <f>[1]Data!Q51</f>
        <v>Déploiement</v>
      </c>
      <c r="J47" s="9">
        <f>[1]Data!R51</f>
        <v>33.200000000000003</v>
      </c>
      <c r="K47" s="5" t="str">
        <f>[1]Data!S51</f>
        <v>entre 20 et 100 M€</v>
      </c>
      <c r="L47" s="5" t="str">
        <f>[1]Data!N51</f>
        <v>Délivrance de visas d'entrée en France</v>
      </c>
      <c r="M47" s="5" t="str">
        <f>[1]Data!L51</f>
        <v>Immigration et asile (P303) / Action de la France en Europe et dans le monde (P105)</v>
      </c>
      <c r="N47" s="5" t="str">
        <f>[1]Data!M51</f>
        <v>http://www.performance-publique.budget.gouv.fr/sites/performance_publique/files/farandole/ressources/2017/pap/pdf/DBGPGMPGM105.pdf#page=31'http://www.performance-publique.budget.gouv.fr/sites/performance_publique/files/farandole/ressources/2017/pap/pdf/DBGPGMPGM303.pdf#page=15</v>
      </c>
      <c r="O47" s="10">
        <f t="shared" si="1"/>
        <v>43159</v>
      </c>
    </row>
    <row r="48" spans="1:15" s="4" customFormat="1" ht="30.75" customHeight="1">
      <c r="A48" s="5" t="str">
        <f>[1]Data!D52</f>
        <v>MI</v>
      </c>
      <c r="B48" s="6" t="str">
        <f>'[1]Données calculées'!H52</f>
        <v>Ministère de l'Intérieur</v>
      </c>
      <c r="C48" s="5" t="str">
        <f>[1]Data!G52</f>
        <v>INPT</v>
      </c>
      <c r="D48" s="5" t="str">
        <f>[1]Data!J52</f>
        <v>Non</v>
      </c>
      <c r="E48" s="5" t="str">
        <f>[1]Data!I52</f>
        <v>Projet reposant sur une évolution de l'Infrastructure Nationale Partageable des Transmissions (INPT)  en vue d'améliorer les capacités et la résilience du réseau actuel et de prolonger sa durée de vie à l'horizon 2030</v>
      </c>
      <c r="F48" s="5" t="str">
        <f>[1]Data!K52</f>
        <v/>
      </c>
      <c r="G48" s="7">
        <f>[1]Data!O52</f>
        <v>41791</v>
      </c>
      <c r="H48" s="8">
        <f>[1]Data!P52</f>
        <v>7.5890410958904102</v>
      </c>
      <c r="I48" s="5" t="str">
        <f>[1]Data!Q52</f>
        <v>Déploiement</v>
      </c>
      <c r="J48" s="9">
        <f>[1]Data!R52</f>
        <v>352</v>
      </c>
      <c r="K48" s="5" t="str">
        <f>[1]Data!S52</f>
        <v>&gt; 100 M€</v>
      </c>
      <c r="L48" s="5" t="str">
        <f>[1]Data!N52</f>
        <v>Gestion des Systèmes d'Information et de Communication</v>
      </c>
      <c r="M48" s="5" t="str">
        <f>[1]Data!L52</f>
        <v>Sécurité civile (P161)</v>
      </c>
      <c r="N48" s="5" t="str">
        <f>[1]Data!M52</f>
        <v>http://www.performance-publique.budget.gouv.fr/sites/performance_publique/files/farandole/ressources/2017/pap/pdf/DBGPGMPGM161.pdf#page=27</v>
      </c>
      <c r="O48" s="10">
        <f t="shared" si="1"/>
        <v>43159</v>
      </c>
    </row>
    <row r="49" spans="1:15" s="4" customFormat="1" ht="30.75" customHeight="1">
      <c r="A49" s="5" t="str">
        <f>[1]Data!D53</f>
        <v>MI</v>
      </c>
      <c r="B49" s="6" t="str">
        <f>'[1]Données calculées'!H53</f>
        <v>Ministère de l'Intérieur</v>
      </c>
      <c r="C49" s="5" t="str">
        <f>[1]Data!G53</f>
        <v>MOBILITE</v>
      </c>
      <c r="D49" s="5" t="str">
        <f>[1]Data!J53</f>
        <v>Non</v>
      </c>
      <c r="E49" s="5" t="str">
        <f>[1]Data!I53</f>
        <v>Projet visant à équiper les forces de sécurité intérieure de solutions numériques sécurisées de mobilité. L'objectif général est notamment d'améliorer la sécurité en intervention, d'améliorer les conditions de travail des agents et de rapprocher les forces de sécurité du citoyen</v>
      </c>
      <c r="F49" s="5" t="str">
        <f>[1]Data!K53</f>
        <v/>
      </c>
      <c r="G49" s="7">
        <f>[1]Data!O53</f>
        <v>41883</v>
      </c>
      <c r="H49" s="8">
        <f>[1]Data!P53</f>
        <v>4.0821917808219199</v>
      </c>
      <c r="I49" s="5" t="str">
        <f>[1]Data!Q53</f>
        <v>Déploiement</v>
      </c>
      <c r="J49" s="9">
        <f>[1]Data!R53</f>
        <v>81.599999999999994</v>
      </c>
      <c r="K49" s="5" t="str">
        <f>[1]Data!S53</f>
        <v>entre 20 et 100 M€</v>
      </c>
      <c r="L49" s="5" t="str">
        <f>[1]Data!N53</f>
        <v>Gestion des Systèmes d'Information et de Communication</v>
      </c>
      <c r="M49" s="5" t="str">
        <f>[1]Data!L53</f>
        <v>Gendarmerie nationale (P152) / Police nationale (P176)</v>
      </c>
      <c r="N49" s="5" t="str">
        <f>[1]Data!M53</f>
        <v>http://www.performance-publique.budget.gouv.fr/sites/performance_publique/files/farandole/ressources/2017/pap/pdf/DBGPGMPGM152.pdf#page=37
http://www.performance-publique.budget.gouv.fr/sites/performance_publique/files/farandole/ressources/2017/pap/pdf/DBGPGMPGM176.pdf#page=35</v>
      </c>
      <c r="O49" s="10">
        <f t="shared" si="1"/>
        <v>43159</v>
      </c>
    </row>
    <row r="50" spans="1:15" s="4" customFormat="1" ht="30.75" customHeight="1">
      <c r="A50" s="5" t="str">
        <f>[1]Data!D54</f>
        <v>MI</v>
      </c>
      <c r="B50" s="6" t="str">
        <f>'[1]Données calculées'!H54</f>
        <v>Ministère de l'Intérieur</v>
      </c>
      <c r="C50" s="5" t="str">
        <f>[1]Data!G54</f>
        <v>PC STORM</v>
      </c>
      <c r="D50" s="5" t="str">
        <f>[1]Data!J54</f>
        <v>Non</v>
      </c>
      <c r="E50" s="5" t="str">
        <f>[1]Data!I54</f>
        <v xml:space="preserve">Le projet vise à doter les unités d'interventions de la police et de la gendarmerie nationales d'une solution de communication de groupe multimedia sécurisée et haut-débit basée sur la technologie 4G LTE, sur un lieu de crise en totale autonomie (réseau tactique) ou en mobilité en France et à l'étranger (roaming multi-opérateurs).
</v>
      </c>
      <c r="F50" s="5" t="str">
        <f>[1]Data!K54</f>
        <v/>
      </c>
      <c r="G50" s="7">
        <f>[1]Data!O54</f>
        <v>42036</v>
      </c>
      <c r="H50" s="8" t="str">
        <f>[1]Data!P54</f>
        <v>6.75</v>
      </c>
      <c r="I50" s="5" t="str">
        <f>[1]Data!Q54</f>
        <v>Cadrage</v>
      </c>
      <c r="J50" s="9">
        <f>[1]Data!R54</f>
        <v>12.31</v>
      </c>
      <c r="K50" s="5" t="str">
        <f>[1]Data!S54</f>
        <v>entre 9 et 20 M€</v>
      </c>
      <c r="L50" s="5" t="str">
        <f>[1]Data!N54</f>
        <v>Sécurité intérieure</v>
      </c>
      <c r="M50" s="5" t="str">
        <f>[1]Data!L54</f>
        <v>Gendarmerie nationale (P152) / Police nationale (P176)</v>
      </c>
      <c r="N50" s="5" t="str">
        <f>[1]Data!M54</f>
        <v>NC</v>
      </c>
      <c r="O50" s="10">
        <f t="shared" si="1"/>
        <v>43159</v>
      </c>
    </row>
    <row r="51" spans="1:15" s="4" customFormat="1" ht="30.75" customHeight="1">
      <c r="A51" s="5" t="str">
        <f>[1]Data!D55</f>
        <v>MI</v>
      </c>
      <c r="B51" s="6" t="str">
        <f>'[1]Données calculées'!H55</f>
        <v>Ministère de l'Intérieur</v>
      </c>
      <c r="C51" s="5" t="str">
        <f>[1]Data!G55</f>
        <v>PPNG</v>
      </c>
      <c r="D51" s="5" t="str">
        <f>[1]Data!J55</f>
        <v>Non</v>
      </c>
      <c r="E51" s="5" t="str">
        <f>[1]Data!I55</f>
        <v>Le réseau des préfectures est actuellement engagé dans une évolution majeure d'une ampleur inédite : le plan "préféctures nouvelle génération" (PPNG). Cette reforme comporte : 1) la modernisation des processus de délivrance des titres ; 2) le renfort des missions prioritaires des préfectures ; 3) une politique d'accompagnement des ressources humaines qui sous-tend toute la démarche.
Dans le cadre de sa mise en œuvre, les services de délivrance de titres suivent un triple objectif : garantir la fiabilité des titres délivrés, traiter les dossiers dans les meilleurs délais, assurer un service de qualité aux usagers.
Les processus de modernisation et d'optimisation des conditions de délivrance des titres engagés depuis quelques années ont significativement fait évoluer cette mission. L'amélioration de la qualité de délivrance des titres constitue un chantier prioritaire du ministère, impliquant les directions d'administration centrale, l'Agence nationale des titres sécurisés (ANTS), les préfectures et les maires. Les démarches d'amélioration des processus ont porté sur la délivrance des CNI et passeports (application TES), des permis de conduire (application SNPC) et des certificats d'immatriculation (application SIV).</v>
      </c>
      <c r="F51" s="5" t="str">
        <f>[1]Data!K55</f>
        <v>http://www.interieur.gouv.fr/Actualites/L-actu-du-Ministere/Le-plan-prefectures-nouvelle-generation</v>
      </c>
      <c r="G51" s="7">
        <f>[1]Data!O55</f>
        <v>42166</v>
      </c>
      <c r="H51" s="8">
        <f>[1]Data!P55</f>
        <v>1.83561643835616</v>
      </c>
      <c r="I51" s="5" t="str">
        <f>[1]Data!Q55</f>
        <v>Terminé</v>
      </c>
      <c r="J51" s="9">
        <f>[1]Data!R55</f>
        <v>17.14</v>
      </c>
      <c r="K51" s="5" t="str">
        <f>[1]Data!S55</f>
        <v>entre 9 et 20 M€</v>
      </c>
      <c r="L51" s="5" t="str">
        <f>[1]Data!N55</f>
        <v>Administration générale et territoriale de l’État</v>
      </c>
      <c r="M51" s="5" t="str">
        <f>[1]Data!L55</f>
        <v>Administration territoriale (P307)</v>
      </c>
      <c r="N51" s="5" t="str">
        <f>[1]Data!M55</f>
        <v>http://www.performance-publique.budget.gouv.fr/sites/performance_publique/files/farandole/ressources/2017/pap/pdf/DBGPGMPGM307.pdf</v>
      </c>
      <c r="O51" s="10">
        <f t="shared" si="1"/>
        <v>43159</v>
      </c>
    </row>
    <row r="52" spans="1:15" s="4" customFormat="1" ht="30.75" customHeight="1">
      <c r="A52" s="5" t="str">
        <f>[1]Data!D56</f>
        <v>MI</v>
      </c>
      <c r="B52" s="6" t="str">
        <f>'[1]Données calculées'!H56</f>
        <v>Ministère de l'Intérieur</v>
      </c>
      <c r="C52" s="5" t="str">
        <f>[1]Data!G56</f>
        <v>SAIP</v>
      </c>
      <c r="D52" s="5" t="str">
        <f>[1]Data!J56</f>
        <v>Oui</v>
      </c>
      <c r="E52" s="5" t="str">
        <f>[1]Data!I56</f>
        <v>Mise en œuvre d'un Système d'Alerte et d'Information des Populations (risque naturel, technologique,...).
Le système s'appuiera sur l’ensemble des vecteurs de transmission d'information : sirènes, téléphonie mobile, radio, TV, internet…
Il est composé d'un logiciel, coeur de dispositif, permettant de déclencher à distance des sirènes via le réseau INPT et de transmettre des informations sous format mail à des tiers, abonnés, qui pourront ensuite retansmettre les données via différents vecteurs à leur disposition.
En parralèle, le SAIP dispose également d'une application mobile d'alerte et d'information des populations, librement et gratuitement téléchargeable.</v>
      </c>
      <c r="F52" s="5" t="str">
        <f>[1]Data!K56</f>
        <v>http://www.interieur.gouv.fr/Actualites/L-actu-du-Ministere/Lancement-de-l-application-mobile-SAIP</v>
      </c>
      <c r="G52" s="7">
        <f>[1]Data!O56</f>
        <v>39448</v>
      </c>
      <c r="H52" s="8">
        <f>[1]Data!P56</f>
        <v>17.0109589041096</v>
      </c>
      <c r="I52" s="5" t="str">
        <f>[1]Data!Q56</f>
        <v>Déploiement</v>
      </c>
      <c r="J52" s="9">
        <f>[1]Data!R56</f>
        <v>81.599999999999994</v>
      </c>
      <c r="K52" s="5" t="str">
        <f>[1]Data!S56</f>
        <v>entre 20 et 100 M€</v>
      </c>
      <c r="L52" s="5" t="str">
        <f>[1]Data!N56</f>
        <v>Alerte &amp; Gestion de crises</v>
      </c>
      <c r="M52" s="5" t="str">
        <f>[1]Data!L56</f>
        <v>Sécurité civile (P161)</v>
      </c>
      <c r="N52" s="5" t="str">
        <f>[1]Data!M56</f>
        <v>http://www.performance-publique.budget.gouv.fr/sites/performance_publique/files/farandole/ressources/2017/pap/pdf/DBGPGMPGM161.pdf#page=28</v>
      </c>
      <c r="O52" s="10">
        <f t="shared" si="1"/>
        <v>43159</v>
      </c>
    </row>
    <row r="53" spans="1:15" s="4" customFormat="1" ht="30.75" customHeight="1">
      <c r="A53" s="5" t="str">
        <f>[1]Data!D57</f>
        <v>MI</v>
      </c>
      <c r="B53" s="6" t="str">
        <f>'[1]Données calculées'!H57</f>
        <v>Ministère de l'Intérieur</v>
      </c>
      <c r="C53" s="5" t="str">
        <f>[1]Data!G57</f>
        <v>SOLDE GENDARMERIE</v>
      </c>
      <c r="D53" s="5" t="str">
        <f>[1]Data!J57</f>
        <v>Non</v>
      </c>
      <c r="E53" s="5" t="str">
        <f>[1]Data!I57</f>
        <v>La gendarmerie doit disposer, pour le 1er janvier 2019, d'un outil assurant :
• la production de la solde et de ses accessoires, pour les 137 000 militaires d'active et de réserve de la gendarmerie, ainsi que leurs ayants droit ;
• le versement aux tiers des sommes associées ;
• les opérations de comptabilité et de restitution budgétaires.
Ses objectifs sont :
• de sécuriser la solde (solder juste et à temps avec le Système d’Information AGORHA) ;
• de renforcer la maîtrise de la programmation et du pilotage des effectifs et de la masse salariale.</v>
      </c>
      <c r="F53" s="5" t="str">
        <f>[1]Data!K57</f>
        <v/>
      </c>
      <c r="G53" s="7">
        <f>[1]Data!O57</f>
        <v>41913</v>
      </c>
      <c r="H53" s="8">
        <f>[1]Data!P57</f>
        <v>4.25205479452055</v>
      </c>
      <c r="I53" s="5" t="str">
        <f>[1]Data!Q57</f>
        <v>Conception / Réalisation</v>
      </c>
      <c r="J53" s="9">
        <f>[1]Data!R57</f>
        <v>10.31</v>
      </c>
      <c r="K53" s="5" t="str">
        <f>[1]Data!S57</f>
        <v>entre 9 et 20 M€</v>
      </c>
      <c r="L53" s="5" t="str">
        <f>[1]Data!N57</f>
        <v>Ressources Humaines</v>
      </c>
      <c r="M53" s="5" t="str">
        <f>[1]Data!L57</f>
        <v>Gendarmerie nationale (P152)</v>
      </c>
      <c r="N53" s="5" t="str">
        <f>[1]Data!M57</f>
        <v>http://www.performance-publique.budget.gouv.fr/sites/performance_publique/files/farandole/ressources/2017/pap/html/DBGPGMJPEPGM152.htm</v>
      </c>
      <c r="O53" s="10">
        <f t="shared" si="1"/>
        <v>43159</v>
      </c>
    </row>
    <row r="54" spans="1:15" s="4" customFormat="1" ht="30.75" customHeight="1">
      <c r="A54" s="5" t="str">
        <f>[1]Data!D58</f>
        <v>MJ</v>
      </c>
      <c r="B54" s="6" t="str">
        <f>'[1]Données calculées'!H58</f>
        <v>Ministère de la Justice</v>
      </c>
      <c r="C54" s="5" t="str">
        <f>[1]Data!G58</f>
        <v>ASTREA</v>
      </c>
      <c r="D54" s="5" t="str">
        <f>[1]Data!J58</f>
        <v>Non</v>
      </c>
      <c r="E54" s="5" t="str">
        <f>[1]Data!I58</f>
        <v>Refonte du système d'information du casier judiciaire national (enregistrement des condamnations pénales et de certaines décisions judiciaires, gestion de ces données conformément aux règles légales, délivrance des bulletins de casier judiciaire pour les personnes physiques et les personnes morales).</v>
      </c>
      <c r="F54" s="5" t="str">
        <f>[1]Data!K58</f>
        <v/>
      </c>
      <c r="G54" s="7">
        <f>[1]Data!O58</f>
        <v>40909</v>
      </c>
      <c r="H54" s="8">
        <f>[1]Data!P58</f>
        <v>7.9589041095890396</v>
      </c>
      <c r="I54" s="5" t="str">
        <f>[1]Data!Q58</f>
        <v>Conception / Réalisation</v>
      </c>
      <c r="J54" s="9">
        <f>[1]Data!R58</f>
        <v>20.46</v>
      </c>
      <c r="K54" s="5" t="str">
        <f>[1]Data!S58</f>
        <v>entre 20 et 100 M€</v>
      </c>
      <c r="L54" s="5" t="str">
        <f>[1]Data!N58</f>
        <v>Gestion des personnes mises sous main de justice</v>
      </c>
      <c r="M54" s="5" t="str">
        <f>[1]Data!L58</f>
        <v>Conduite et pilotage de la politique de la justice (P310)</v>
      </c>
      <c r="N54" s="5" t="str">
        <f>[1]Data!M58</f>
        <v>http://www.performance-publique.budget.gouv.fr/sites/performance_publique/files/farandole/ressources/2017/pap/pdf/DBGPGMPGM310.pdf#page=27</v>
      </c>
      <c r="O54" s="10">
        <f t="shared" si="1"/>
        <v>43159</v>
      </c>
    </row>
    <row r="55" spans="1:15" s="4" customFormat="1" ht="30.75" customHeight="1">
      <c r="A55" s="5" t="str">
        <f>[1]Data!D59</f>
        <v>MJ</v>
      </c>
      <c r="B55" s="6" t="str">
        <f>'[1]Données calculées'!H59</f>
        <v>Ministère de la Justice</v>
      </c>
      <c r="C55" s="5" t="str">
        <f>[1]Data!G59</f>
        <v>CASSIOPEE</v>
      </c>
      <c r="D55" s="5" t="str">
        <f>[1]Data!J59</f>
        <v>Non</v>
      </c>
      <c r="E55" s="5" t="str">
        <f>[1]Data!I59</f>
        <v>L’application CASSIOPÉE, en tant que support du bureau d’ordre national instituée par le décret en Conseil d’État n° 2009-528 du 11 mai 2009,
Application d'architecture centralisée elle couvre désormais l’ensemble des services de la chaîne pénale des tribunaux de grande instance.
CASSIOPEE a été conçue pour être interopérable avec d'autres applications, non seulement internes au ministère de la justice comme le casier judiciaire et APPI, mais également externes, comme avec les services enquêteurs</v>
      </c>
      <c r="F55" s="5" t="str">
        <f>[1]Data!K59</f>
        <v/>
      </c>
      <c r="G55" s="7">
        <f>[1]Data!O59</f>
        <v>41640</v>
      </c>
      <c r="H55" s="8">
        <f>[1]Data!P59</f>
        <v>7.0027397260274</v>
      </c>
      <c r="I55" s="5" t="str">
        <f>[1]Data!Q59</f>
        <v>Conception / Réalisation</v>
      </c>
      <c r="J55" s="9">
        <f>[1]Data!R59</f>
        <v>9.91</v>
      </c>
      <c r="K55" s="5" t="str">
        <f>[1]Data!S59</f>
        <v>entre 9 et 20 M€</v>
      </c>
      <c r="L55" s="5" t="str">
        <f>[1]Data!N59</f>
        <v>Justice Pénale</v>
      </c>
      <c r="M55" s="5" t="str">
        <f>[1]Data!L59</f>
        <v>Conduite et pilotage de la politique de la justice (P310)</v>
      </c>
      <c r="N55" s="5" t="str">
        <f>[1]Data!M59</f>
        <v>En attente publication PAP 2017</v>
      </c>
      <c r="O55" s="10">
        <f t="shared" si="1"/>
        <v>43159</v>
      </c>
    </row>
    <row r="56" spans="1:15" s="5" customFormat="1" ht="31.5" customHeight="1">
      <c r="A56" s="5" t="str">
        <f>[1]Data!D60</f>
        <v>MJ</v>
      </c>
      <c r="B56" s="6" t="str">
        <f>'[1]Données calculées'!H60</f>
        <v>Ministère de la Justice</v>
      </c>
      <c r="C56" s="5" t="str">
        <f>[1]Data!G60</f>
        <v>COMEDEC</v>
      </c>
      <c r="D56" s="5" t="str">
        <f>[1]Data!J60</f>
        <v>Oui</v>
      </c>
      <c r="E56" s="5" t="str">
        <f>[1]Data!I60</f>
        <v>Dématérialisation de la communication des données d'Etat Civil
Prévu dans le cadre du décret n°2011-167 du 10 février 2011, le dispositif COMEDEC de dématérialisation sécurisée des actes d’état civil répond à deux principaux enjeux : simplifier les démarches administratives des usagers en assurant une transmission directe des actes d’état civil entre les communes et les administrations et lutter contre la fraude documentaire (falsification des actes d’état civil présentés à l’appui des démarches administratives).
Grace à ce dispositif 53 % des demandeurs de passeport ou de CNI n’ont plus avoir à fournir leur acte d'état civil à l’appui de leur démarche.Le dispositif est aussi utilisé par les notaires qui peuvent ainsi utiliser directement les données d’état civil pour la rédaction de leurs actes notariés. En 2017 1,7 M d’acte ont été délivrés.</v>
      </c>
      <c r="F56" s="5" t="str">
        <f>[1]Data!K60</f>
        <v>http://www.justice.gouv.fr/comedec-12589/</v>
      </c>
      <c r="G56" s="7">
        <f>[1]Data!O60</f>
        <v>39448</v>
      </c>
      <c r="H56" s="8">
        <f>[1]Data!P60</f>
        <v>13.0082191780822</v>
      </c>
      <c r="I56" s="5" t="str">
        <f>[1]Data!Q60</f>
        <v>Déploiement</v>
      </c>
      <c r="J56" s="9">
        <f>[1]Data!R60</f>
        <v>21.5</v>
      </c>
      <c r="K56" s="5" t="str">
        <f>[1]Data!S60</f>
        <v>entre 20 et 100 M€</v>
      </c>
      <c r="L56" s="5" t="str">
        <f>[1]Data!N60</f>
        <v>Relation avec les Autorités Administratives</v>
      </c>
      <c r="M56" s="5" t="str">
        <f>[1]Data!L60</f>
        <v>Administration territoriale (P307)</v>
      </c>
      <c r="N56" s="5" t="str">
        <f>[1]Data!M60</f>
        <v>http://www.performance-publique.budget.gouv.fr/sites/performance_publique/files/farandole/ressources/2017/pap/pdf/DBGPGMPGM307.pdf#page=24</v>
      </c>
      <c r="O56" s="10">
        <f t="shared" si="1"/>
        <v>43159</v>
      </c>
    </row>
    <row r="57" spans="1:15" s="5" customFormat="1" ht="31.5" customHeight="1">
      <c r="A57" s="5" t="str">
        <f>[1]Data!D61</f>
        <v>MJ</v>
      </c>
      <c r="B57" s="6" t="str">
        <f>'[1]Données calculées'!H61</f>
        <v>Ministère de la Justice</v>
      </c>
      <c r="C57" s="5" t="str">
        <f>[1]Data!G61</f>
        <v>HARMONIE</v>
      </c>
      <c r="D57" s="5" t="str">
        <f>[1]Data!J61</f>
        <v>Non</v>
      </c>
      <c r="E57" s="5" t="str">
        <f>[1]Data!I61</f>
        <v>Avec le déploiement d'Harmonie, achevé depuis 2012, le ministère de la justice est doté d’un système d’information (SI) en matière de gestion des ressources humaines pour l’ensemble de ses agents, et en capacité de s'interfacer avec le système de gestion des retraites. 
Les objectifs sont désormais d'intégrer la preliquidation de la paye  afin de permettre la convergence des métiers de la gestion administrative et de la gestion financière, qui est génératrice d'économies de fonctionnement (une partie de la population est déjà déployée), et de permettre l'interconnexion au futur SI-Paie de l'État; En parallèle  de mettre en place la déclaration mensuelle des données retraite et d'enrichir les fonctionnalités communes : gestion de la formation continue, de gestion des congés et  des temps,  d'interfacer le système avec l'annuaire du ministère  qui délivre les habilitations permettant les accès au système d'information; enfin, d'étudier la prise en compte des collaborateurs occasionnels du service public lorsqu'ils ont vocation à être rémunérés.</v>
      </c>
      <c r="F57" s="5" t="str">
        <f>[1]Data!K61</f>
        <v/>
      </c>
      <c r="G57" s="7">
        <f>[1]Data!O61</f>
        <v>41730</v>
      </c>
      <c r="H57" s="8">
        <f>[1]Data!P61</f>
        <v>5.75342465753425</v>
      </c>
      <c r="I57" s="5" t="str">
        <f>[1]Data!Q61</f>
        <v>Déploiement</v>
      </c>
      <c r="J57" s="9">
        <f>[1]Data!R61</f>
        <v>38.6</v>
      </c>
      <c r="K57" s="5" t="str">
        <f>[1]Data!S61</f>
        <v>entre 20 et 100 M€</v>
      </c>
      <c r="L57" s="5" t="str">
        <f>[1]Data!N61</f>
        <v>Ressources Humaines RH</v>
      </c>
      <c r="M57" s="5" t="str">
        <f>[1]Data!L61</f>
        <v>Conduite et pilotage de la politique de la justice (P310)</v>
      </c>
      <c r="N57" s="5" t="str">
        <f>[1]Data!M61</f>
        <v>http://www.performance-publique.budget.gouv.fr/sites/performance_publique/files/farandole/ressources/2017/pap/pdf/DBGPGMPGM310.pdf</v>
      </c>
      <c r="O57" s="10">
        <f t="shared" si="1"/>
        <v>43159</v>
      </c>
    </row>
    <row r="58" spans="1:15" s="5" customFormat="1" ht="31.5" customHeight="1">
      <c r="A58" s="5" t="str">
        <f>[1]Data!D62</f>
        <v>MJ</v>
      </c>
      <c r="B58" s="6" t="str">
        <f>'[1]Données calculées'!H62</f>
        <v>Ministère de la Justice</v>
      </c>
      <c r="C58" s="5" t="str">
        <f>[1]Data!G62</f>
        <v>PNIJ</v>
      </c>
      <c r="D58" s="5" t="str">
        <f>[1]Data!J62</f>
        <v>Oui</v>
      </c>
      <c r="E58" s="5" t="str">
        <f>[1]Data!I62</f>
        <v>Création d'une plateforme nationale des interceptions judiciaires : Le système fonctionne comme un guichet unique transmettant par voie électronique les réquisitions judiciaires (prestations annexes et interceptions) reçues des enquêteurs et les réponses fournies par les opérateurs. Il comprend également des outils d’aide à l’investigation.</v>
      </c>
      <c r="F58" s="5" t="str">
        <f>[1]Data!K62</f>
        <v/>
      </c>
      <c r="G58" s="7">
        <f>[1]Data!O62</f>
        <v>38412</v>
      </c>
      <c r="H58" s="8">
        <f>[1]Data!P62</f>
        <v>12.843835616438399</v>
      </c>
      <c r="I58" s="5" t="str">
        <f>[1]Data!Q62</f>
        <v>Déploiement</v>
      </c>
      <c r="J58" s="9">
        <f>[1]Data!R62</f>
        <v>151.4</v>
      </c>
      <c r="K58" s="5" t="str">
        <f>[1]Data!S62</f>
        <v>&gt; 100 M€</v>
      </c>
      <c r="L58" s="5" t="str">
        <f>[1]Data!N62</f>
        <v>Justice Pénale</v>
      </c>
      <c r="M58" s="5" t="str">
        <f>[1]Data!L62</f>
        <v>Conduite et pilotage de la politique de la justice (P310)</v>
      </c>
      <c r="N58" s="5" t="str">
        <f>[1]Data!M62</f>
        <v>http://www.performance-publique.budget.gouv.fr/sites/performance_publique/files/farandole/ressources/2017/pap/pdf/DBGPGMPGM310.pdf#page=23</v>
      </c>
      <c r="O58" s="10">
        <f t="shared" si="1"/>
        <v>43159</v>
      </c>
    </row>
    <row r="59" spans="1:15" s="5" customFormat="1" ht="31.15" customHeight="1">
      <c r="A59" s="5" t="str">
        <f>[1]Data!D63</f>
        <v>MJ</v>
      </c>
      <c r="B59" s="6" t="str">
        <f>'[1]Données calculées'!H63</f>
        <v>Ministère de la Justice</v>
      </c>
      <c r="C59" s="5" t="str">
        <f>[1]Data!G63</f>
        <v>PORTALIS</v>
      </c>
      <c r="D59" s="5" t="str">
        <f>[1]Data!J63</f>
        <v>Non</v>
      </c>
      <c r="E59" s="5" t="str">
        <f>[1]Data!I63</f>
        <v>Programme global de modernisation et de simplification de la justice, PORTALIS est décomposé en 6 étapes.
Il apporte une transformation progressive jusqu’à la dématérialisation de bout-en-bout de la chaîne civile et permet aux justiciables de disposer d’un accès très large aux informations qui le concernent en matières civile et pénale :
- 1ère étape : le portail informatif du justiciable - mai 2016
- 2ème étape : le portail applicatif du justiciable – PJU (septembre 2018) et le portail du Service d'Accueil Unique du Justiciable – SAUJ (décembre 2017)
- 3ème étape : le portail des auxiliaires de justice (en cours de révision)
- 4ème étape : le Bureau Virtuel Métier – BVM (2019)
- 5ème étape : mise en place du nouvel applicatif de la chaîne civile – 2021 (en cours de révision)
- 6ème étape : dématérialisation de bout-en-bout de la justice civile – 2022 (en cours de révision)</v>
      </c>
      <c r="F59" s="5" t="str">
        <f>[1]Data!K63</f>
        <v>http://www.justice.fr/</v>
      </c>
      <c r="G59" s="7">
        <f>[1]Data!O63</f>
        <v>41699</v>
      </c>
      <c r="H59" s="8">
        <f>[1]Data!P63</f>
        <v>11.843835616438399</v>
      </c>
      <c r="I59" s="5" t="str">
        <f>[1]Data!Q63</f>
        <v>Conception / Réalisation</v>
      </c>
      <c r="J59" s="9">
        <f>[1]Data!R63</f>
        <v>52.41</v>
      </c>
      <c r="K59" s="5" t="str">
        <f>[1]Data!S63</f>
        <v>entre 20 et 100 M€</v>
      </c>
      <c r="L59" s="5" t="str">
        <f>[1]Data!N63</f>
        <v>Justice Civile, Sociale et Commerciale</v>
      </c>
      <c r="M59" s="5" t="str">
        <f>[1]Data!L63</f>
        <v>Conduite et pilotage de la politique de la justice (P310)</v>
      </c>
      <c r="N59" s="5" t="str">
        <f>[1]Data!M63</f>
        <v>http://www.performance-publique.budget.gouv.fr/sites/performance_publique/files/farandole/ressources/2017/pap/pdf/DBGPGMPGM310.pdf#page=29</v>
      </c>
      <c r="O59" s="10">
        <f t="shared" si="1"/>
        <v>43159</v>
      </c>
    </row>
    <row r="60" spans="1:15" s="5" customFormat="1">
      <c r="A60" s="5" t="str">
        <f>[1]Data!D64</f>
        <v>MAA</v>
      </c>
      <c r="B60" s="6" t="str">
        <f>'[1]Données calculées'!H64</f>
        <v>Ministère de l'Agriculture et de l'Alimentation</v>
      </c>
      <c r="C60" s="5" t="str">
        <f>[1]Data!G64</f>
        <v>OSHIMAE</v>
      </c>
      <c r="D60" s="5" t="str">
        <f>[1]Data!J64</f>
        <v>Oui</v>
      </c>
      <c r="E60" s="5" t="str">
        <f>[1]Data!I64</f>
        <v>Création d'une plate-forme d'hébergement interministérielle proposant des offres de services d’hébergement de baies et d'infrastructures à la demande (Cloud).
Principaux objectifs :
– la rationalisation de l'offre d'hébergement de l’état
– la réduction de l'empreinte énergétique
– la diminution des coûts de maintien en conditions opérationnelles
– l'élévation du niveau de sécurité
– l'augmentation du nombre de bénéficiaires
– la contribution active à la démarche d'urbanisation des SI de l’État.</v>
      </c>
      <c r="F60" s="5" t="str">
        <f>[1]Data!K64</f>
        <v/>
      </c>
      <c r="G60" s="7">
        <f>[1]Data!O64</f>
        <v>42389</v>
      </c>
      <c r="H60" s="8">
        <f>[1]Data!P64</f>
        <v>4.9506849315068502</v>
      </c>
      <c r="I60" s="5" t="str">
        <f>[1]Data!Q64</f>
        <v>Conception / Réalisation</v>
      </c>
      <c r="J60" s="9">
        <f>[1]Data!R64</f>
        <v>37.58</v>
      </c>
      <c r="K60" s="5" t="str">
        <f>[1]Data!S64</f>
        <v>entre 20 et 100 M€</v>
      </c>
      <c r="L60" s="5" t="str">
        <f>[1]Data!N64</f>
        <v>solutions et infrastructures partagées</v>
      </c>
      <c r="M60" s="5" t="str">
        <f>[1]Data!L64</f>
        <v>Conduite et pilotage des politiques de l'agriculture (P215) / Conduite et pilotage des politiques économiques et financières (P218)</v>
      </c>
      <c r="N60" s="5" t="str">
        <f>[1]Data!M64</f>
        <v/>
      </c>
      <c r="O60" s="10">
        <f t="shared" si="1"/>
        <v>43159</v>
      </c>
    </row>
    <row r="61" spans="1:15" s="5" customFormat="1">
      <c r="A61" s="5" t="str">
        <f>[1]Data!D65</f>
        <v>MJ</v>
      </c>
      <c r="B61" s="6" t="str">
        <f>'[1]Données calculées'!H65</f>
        <v>Ministère de la Justice</v>
      </c>
      <c r="C61" s="5" t="str">
        <f>[1]Data!G65</f>
        <v>IRHIS</v>
      </c>
      <c r="D61" s="5" t="str">
        <f>[1]Data!J65</f>
        <v>Non</v>
      </c>
      <c r="E61" s="5" t="str">
        <f>[1]Data!I65</f>
        <v>Les travaux d’évolution de l’infocentre RH IRHIS  vise à mettre à disposition des acteurs RH les informations nécessaires pour suivre et piloter les effectifs et la masse salariale des différentes entités.
Le projet d’évolution de l’infocentre RH IRHIS s’inscrit dans la stratégie de modernisation du SIRH du ministère. 
Ainsi, l’évolution et l’intégration de la pré liquidation de la paye dans le SIRH HARMONIE est une opportunité pour :
• Alimenter IRHIS exclusivement à partir du SIRH HARMONIE qui contient les fichiers KA
. fournir un outil de restitions de l'execution de la paye et de son controle interne
• Fournir un outil de pilotage et de restitutions des effectifs et de la masse salariale pour les  directions
• Utiliser IRHIS comme un outil contribuant à la mise en qualité des données du SIRH HARMONIE</v>
      </c>
      <c r="F61" s="5" t="str">
        <f>[1]Data!K65</f>
        <v/>
      </c>
      <c r="G61" s="7">
        <f>[1]Data!O65</f>
        <v>41974</v>
      </c>
      <c r="H61" s="8">
        <f>[1]Data!P65</f>
        <v>4.5013698630137</v>
      </c>
      <c r="I61" s="5" t="str">
        <f>[1]Data!Q65</f>
        <v>Déploiement</v>
      </c>
      <c r="J61" s="9">
        <f>[1]Data!R65</f>
        <v>5.39</v>
      </c>
      <c r="K61" s="5" t="str">
        <f>[1]Data!S65</f>
        <v>entre 5 et 9 M€</v>
      </c>
      <c r="L61" s="5" t="str">
        <f>[1]Data!N65</f>
        <v>Ressources Humaines RH</v>
      </c>
      <c r="M61" s="5" t="str">
        <f>[1]Data!L65</f>
        <v/>
      </c>
      <c r="N61" s="5" t="str">
        <f>[1]Data!M65</f>
        <v/>
      </c>
      <c r="O61" s="10">
        <f t="shared" si="1"/>
        <v>43159</v>
      </c>
    </row>
    <row r="62" spans="1:15" s="5" customFormat="1">
      <c r="A62" s="5" t="str">
        <f>[1]Data!D66</f>
        <v>MI</v>
      </c>
      <c r="B62" s="6" t="str">
        <f>'[1]Données calculées'!H66</f>
        <v>Ministère de l'Intérieur</v>
      </c>
      <c r="C62" s="5" t="str">
        <f>[1]Data!G66</f>
        <v>MCIC-2</v>
      </c>
      <c r="D62" s="5" t="str">
        <f>[1]Data!J66</f>
        <v>Non</v>
      </c>
      <c r="E62" s="5" t="str">
        <f>[1]Data!I66</f>
        <v>L’objectif du projet pour la police nationale consiste à équiper les centres d’informations et de commandement d’un outil moderne, en remplacement du système existant qui donne des signes d’obsolescence, et capable de tirer profit des fonctionnalités offertes par la révolution numérique (réception de photos, vidéos, textes ; information en provenance des réseaux sociaux et des médias en ligne ; utilisation de la mobilité...). Une plus grande place sera également faite à la vidéoprotection. Enfin, un module spécifique sera consacré à gestion des grands événements et du maintien de l’ordre.
Il sera déployé sur l’ensemble du territoire, y compris les DOM-COM.
Largement modulaire, il sera interopérable avec les systèmes d’information des autres forces de la sécurité intérieure (gendarmerie, sécurité civile), mais aussi avec ceux des partenaires institutionnels (transporteurs...).</v>
      </c>
      <c r="F62" s="5" t="str">
        <f>[1]Data!K66</f>
        <v/>
      </c>
      <c r="G62" s="7">
        <f>[1]Data!O66</f>
        <v>42036</v>
      </c>
      <c r="H62" s="8">
        <f>[1]Data!P66</f>
        <v>6.9178082191780801</v>
      </c>
      <c r="I62" s="5" t="str">
        <f>[1]Data!Q66</f>
        <v>Conception / Réalisation</v>
      </c>
      <c r="J62" s="9">
        <f>[1]Data!R66</f>
        <v>30.84</v>
      </c>
      <c r="K62" s="5" t="str">
        <f>[1]Data!S66</f>
        <v>entre 20 et 100 M€</v>
      </c>
      <c r="L62" s="5" t="str">
        <f>[1]Data!N66</f>
        <v>Secours et gestion des risques</v>
      </c>
      <c r="M62" s="5" t="str">
        <f>[1]Data!L66</f>
        <v>Police nationale (P176)</v>
      </c>
      <c r="N62" s="5" t="str">
        <f>[1]Data!M66</f>
        <v>https://www.performance-publique.budget.gouv.fr/sites/performance_publique/files/farandole/ressources/2017/pap/html/DBGPGMJPEPGM176.htm</v>
      </c>
      <c r="O62" s="10">
        <f t="shared" si="1"/>
        <v>43159</v>
      </c>
    </row>
    <row r="63" spans="1:15" s="5" customFormat="1">
      <c r="A63" s="11"/>
      <c r="B63" s="11"/>
      <c r="C63" s="11"/>
      <c r="D63" s="11"/>
      <c r="E63" s="11"/>
      <c r="F63" s="11"/>
      <c r="G63" s="12"/>
      <c r="H63" s="11"/>
      <c r="I63" s="11"/>
      <c r="J63" s="11"/>
      <c r="K63" s="11"/>
      <c r="L63" s="11"/>
      <c r="M63" s="11"/>
      <c r="N63" s="11"/>
      <c r="O63" s="12"/>
    </row>
    <row r="64" spans="1:15" s="5" customFormat="1">
      <c r="A64" s="11"/>
      <c r="B64" s="11"/>
      <c r="C64" s="11"/>
      <c r="D64" s="11"/>
      <c r="E64" s="11"/>
      <c r="F64" s="11"/>
      <c r="G64" s="12"/>
      <c r="H64" s="11"/>
      <c r="I64" s="11"/>
      <c r="J64" s="11"/>
      <c r="K64" s="11"/>
      <c r="L64" s="11"/>
      <c r="M64" s="11"/>
      <c r="N64" s="11"/>
      <c r="O64" s="12"/>
    </row>
    <row r="65" spans="1:15" s="5" customFormat="1">
      <c r="A65" s="11"/>
      <c r="B65" s="11"/>
      <c r="C65" s="11"/>
      <c r="D65" s="11"/>
      <c r="E65" s="11"/>
      <c r="F65" s="11"/>
      <c r="G65" s="12"/>
      <c r="H65" s="11"/>
      <c r="I65" s="11"/>
      <c r="J65" s="11"/>
      <c r="K65" s="11"/>
      <c r="L65" s="11"/>
      <c r="M65" s="11"/>
      <c r="N65" s="11"/>
      <c r="O65" s="12"/>
    </row>
    <row r="66" spans="1:15" s="5" customFormat="1">
      <c r="A66" s="11"/>
      <c r="B66" s="11"/>
      <c r="C66" s="11"/>
      <c r="D66" s="11"/>
      <c r="E66" s="11"/>
      <c r="F66" s="11"/>
      <c r="G66" s="12"/>
      <c r="H66" s="11"/>
      <c r="I66" s="11"/>
      <c r="J66" s="11"/>
      <c r="K66" s="11"/>
      <c r="L66" s="11"/>
      <c r="M66" s="11"/>
      <c r="N66" s="11"/>
      <c r="O66" s="12"/>
    </row>
    <row r="67" spans="1:15" s="5" customFormat="1">
      <c r="A67" s="11"/>
      <c r="B67" s="11"/>
      <c r="C67" s="11"/>
      <c r="D67" s="11"/>
      <c r="E67" s="11"/>
      <c r="F67" s="11"/>
      <c r="G67" s="12"/>
      <c r="H67" s="11"/>
      <c r="I67" s="11"/>
      <c r="J67" s="11"/>
      <c r="K67" s="11"/>
      <c r="L67" s="11"/>
      <c r="M67" s="11"/>
      <c r="N67" s="11"/>
      <c r="O67" s="12"/>
    </row>
    <row r="68" spans="1:15" s="5" customFormat="1">
      <c r="A68" s="11"/>
      <c r="B68" s="11"/>
      <c r="C68" s="11"/>
      <c r="D68" s="11"/>
      <c r="E68" s="11"/>
      <c r="F68" s="11"/>
      <c r="G68" s="12"/>
      <c r="H68" s="11"/>
      <c r="I68" s="11"/>
      <c r="J68" s="11"/>
      <c r="K68" s="11"/>
      <c r="L68" s="11"/>
      <c r="M68" s="11"/>
      <c r="N68" s="11"/>
      <c r="O68" s="12"/>
    </row>
    <row r="69" spans="1:15" s="5" customFormat="1">
      <c r="A69" s="11"/>
      <c r="B69" s="11"/>
      <c r="C69" s="11"/>
      <c r="D69" s="11"/>
      <c r="E69" s="11"/>
      <c r="F69" s="11"/>
      <c r="G69" s="12"/>
      <c r="H69" s="11"/>
      <c r="I69" s="11"/>
      <c r="J69" s="11"/>
      <c r="K69" s="11"/>
      <c r="L69" s="11"/>
      <c r="M69" s="11"/>
      <c r="N69" s="11"/>
      <c r="O69" s="12"/>
    </row>
    <row r="70" spans="1:15" s="5" customFormat="1">
      <c r="A70" s="11"/>
      <c r="B70" s="11"/>
      <c r="C70" s="11"/>
      <c r="D70" s="11"/>
      <c r="E70" s="11"/>
      <c r="F70" s="11"/>
      <c r="G70" s="12"/>
      <c r="H70" s="11"/>
      <c r="I70" s="11"/>
      <c r="J70" s="11"/>
      <c r="K70" s="11"/>
      <c r="L70" s="11"/>
      <c r="M70" s="11"/>
      <c r="N70" s="11"/>
      <c r="O70" s="12"/>
    </row>
    <row r="71" spans="1:15" s="5" customFormat="1">
      <c r="A71" s="11"/>
      <c r="B71" s="11"/>
      <c r="C71" s="11"/>
      <c r="D71" s="11"/>
      <c r="E71" s="11"/>
      <c r="F71" s="11"/>
      <c r="G71" s="12"/>
      <c r="H71" s="11"/>
      <c r="I71" s="11"/>
      <c r="J71" s="11"/>
      <c r="K71" s="11"/>
      <c r="L71" s="11"/>
      <c r="M71" s="11"/>
      <c r="N71" s="11"/>
      <c r="O71" s="12"/>
    </row>
    <row r="72" spans="1:15" s="5" customFormat="1">
      <c r="A72" s="11"/>
      <c r="B72" s="11"/>
      <c r="C72" s="11"/>
      <c r="D72" s="11"/>
      <c r="E72" s="11"/>
      <c r="F72" s="11"/>
      <c r="G72" s="12"/>
      <c r="H72" s="11"/>
      <c r="I72" s="11"/>
      <c r="J72" s="11"/>
      <c r="K72" s="11"/>
      <c r="L72" s="11"/>
      <c r="M72" s="11"/>
      <c r="N72" s="11"/>
      <c r="O72" s="12"/>
    </row>
    <row r="73" spans="1:15" s="5" customFormat="1">
      <c r="A73" s="11"/>
      <c r="B73" s="11"/>
      <c r="C73" s="11"/>
      <c r="D73" s="11"/>
      <c r="E73" s="11"/>
      <c r="F73" s="11"/>
      <c r="G73" s="12"/>
      <c r="H73" s="11"/>
      <c r="I73" s="11"/>
      <c r="J73" s="11"/>
      <c r="K73" s="11"/>
      <c r="L73" s="11"/>
      <c r="M73" s="11"/>
      <c r="N73" s="11"/>
      <c r="O73" s="12"/>
    </row>
    <row r="74" spans="1:15" s="5" customFormat="1">
      <c r="A74" s="11"/>
      <c r="B74" s="11"/>
      <c r="C74" s="11"/>
      <c r="D74" s="11"/>
      <c r="E74" s="11"/>
      <c r="F74" s="11"/>
      <c r="G74" s="12"/>
      <c r="H74" s="11"/>
      <c r="I74" s="11"/>
      <c r="J74" s="11"/>
      <c r="K74" s="11"/>
      <c r="L74" s="11"/>
      <c r="M74" s="11"/>
      <c r="N74" s="11"/>
      <c r="O74" s="12"/>
    </row>
    <row r="75" spans="1:15" s="5" customFormat="1">
      <c r="A75" s="11"/>
      <c r="B75" s="11"/>
      <c r="C75" s="11"/>
      <c r="D75" s="11"/>
      <c r="E75" s="11"/>
      <c r="F75" s="11"/>
      <c r="G75" s="12"/>
      <c r="H75" s="11"/>
      <c r="I75" s="11"/>
      <c r="J75" s="11"/>
      <c r="K75" s="11"/>
      <c r="L75" s="11"/>
      <c r="M75" s="11"/>
      <c r="N75" s="11"/>
      <c r="O75" s="12"/>
    </row>
    <row r="76" spans="1:15" s="5" customFormat="1">
      <c r="A76" s="11"/>
      <c r="B76" s="11"/>
      <c r="C76" s="11"/>
      <c r="D76" s="11"/>
      <c r="E76" s="11"/>
      <c r="F76" s="11"/>
      <c r="G76" s="12"/>
      <c r="H76" s="11"/>
      <c r="I76" s="11"/>
      <c r="J76" s="11"/>
      <c r="K76" s="11"/>
      <c r="L76" s="11"/>
      <c r="M76" s="11"/>
      <c r="N76" s="11"/>
      <c r="O76" s="12"/>
    </row>
    <row r="77" spans="1:15" s="5" customFormat="1">
      <c r="A77" s="11"/>
      <c r="B77" s="11"/>
      <c r="C77" s="11"/>
      <c r="D77" s="11"/>
      <c r="E77" s="11"/>
      <c r="F77" s="11"/>
      <c r="G77" s="12"/>
      <c r="H77" s="11"/>
      <c r="I77" s="11"/>
      <c r="J77" s="11"/>
      <c r="K77" s="11"/>
      <c r="L77" s="11"/>
      <c r="M77" s="11"/>
      <c r="N77" s="11"/>
      <c r="O77" s="12"/>
    </row>
    <row r="78" spans="1:15" s="5" customFormat="1">
      <c r="A78" s="11"/>
      <c r="B78" s="11"/>
      <c r="C78" s="11"/>
      <c r="D78" s="11"/>
      <c r="E78" s="11"/>
      <c r="F78" s="11"/>
      <c r="G78" s="12"/>
      <c r="H78" s="11"/>
      <c r="I78" s="11"/>
      <c r="J78" s="11"/>
      <c r="K78" s="11"/>
      <c r="L78" s="11"/>
      <c r="M78" s="11"/>
      <c r="N78" s="11"/>
      <c r="O78" s="12"/>
    </row>
    <row r="79" spans="1:15" s="5" customFormat="1">
      <c r="A79" s="11"/>
      <c r="B79" s="11"/>
      <c r="C79" s="11"/>
      <c r="D79" s="11"/>
      <c r="E79" s="11"/>
      <c r="F79" s="11"/>
      <c r="G79" s="12"/>
      <c r="H79" s="11"/>
      <c r="I79" s="11"/>
      <c r="J79" s="11"/>
      <c r="K79" s="11"/>
      <c r="L79" s="11"/>
      <c r="M79" s="11"/>
      <c r="N79" s="11"/>
      <c r="O79" s="12"/>
    </row>
    <row r="80" spans="1:15" s="5" customFormat="1">
      <c r="A80" s="11"/>
      <c r="B80" s="11"/>
      <c r="C80" s="11"/>
      <c r="D80" s="11"/>
      <c r="E80" s="11"/>
      <c r="F80" s="11"/>
      <c r="G80" s="12"/>
      <c r="H80" s="11"/>
      <c r="I80" s="11"/>
      <c r="J80" s="11"/>
      <c r="K80" s="11"/>
      <c r="L80" s="11"/>
      <c r="M80" s="11"/>
      <c r="N80" s="11"/>
      <c r="O80" s="12"/>
    </row>
    <row r="81" spans="1:15" s="5" customFormat="1">
      <c r="A81" s="11"/>
      <c r="B81" s="11"/>
      <c r="C81" s="11"/>
      <c r="D81" s="11"/>
      <c r="E81" s="11"/>
      <c r="F81" s="11"/>
      <c r="G81" s="12"/>
      <c r="H81" s="11"/>
      <c r="I81" s="11"/>
      <c r="J81" s="11"/>
      <c r="K81" s="11"/>
      <c r="L81" s="11"/>
      <c r="M81" s="11"/>
      <c r="N81" s="11"/>
      <c r="O81" s="12"/>
    </row>
    <row r="82" spans="1:15" s="5" customFormat="1">
      <c r="A82" s="11"/>
      <c r="B82" s="11"/>
      <c r="C82" s="11"/>
      <c r="D82" s="11"/>
      <c r="E82" s="11"/>
      <c r="F82" s="11"/>
      <c r="G82" s="12"/>
      <c r="H82" s="11"/>
      <c r="I82" s="11"/>
      <c r="J82" s="11"/>
      <c r="K82" s="11"/>
      <c r="L82" s="11"/>
      <c r="M82" s="11"/>
      <c r="N82" s="11"/>
      <c r="O82" s="12"/>
    </row>
    <row r="83" spans="1:15" s="5" customFormat="1">
      <c r="A83" s="11"/>
      <c r="B83" s="11"/>
      <c r="C83" s="11"/>
      <c r="D83" s="11"/>
      <c r="E83" s="11"/>
      <c r="F83" s="11"/>
      <c r="G83" s="12"/>
      <c r="H83" s="11"/>
      <c r="I83" s="11"/>
      <c r="J83" s="11"/>
      <c r="K83" s="11"/>
      <c r="L83" s="11"/>
      <c r="M83" s="11"/>
      <c r="N83" s="11"/>
      <c r="O83" s="12"/>
    </row>
    <row r="84" spans="1:15" s="5" customFormat="1">
      <c r="A84" s="11"/>
      <c r="B84" s="11"/>
      <c r="C84" s="11"/>
      <c r="D84" s="11"/>
      <c r="E84" s="11"/>
      <c r="F84" s="11"/>
      <c r="G84" s="12"/>
      <c r="H84" s="11"/>
      <c r="I84" s="11"/>
      <c r="J84" s="11"/>
      <c r="K84" s="11"/>
      <c r="L84" s="11"/>
      <c r="M84" s="11"/>
      <c r="N84" s="11"/>
      <c r="O84" s="12"/>
    </row>
    <row r="85" spans="1:15" s="5" customFormat="1">
      <c r="A85" s="11"/>
      <c r="B85" s="11"/>
      <c r="C85" s="11"/>
      <c r="D85" s="11"/>
      <c r="E85" s="11"/>
      <c r="F85" s="11"/>
      <c r="G85" s="12"/>
      <c r="H85" s="11"/>
      <c r="I85" s="11"/>
      <c r="J85" s="11"/>
      <c r="K85" s="11"/>
      <c r="L85" s="11"/>
      <c r="M85" s="11"/>
      <c r="N85" s="11"/>
      <c r="O85" s="12"/>
    </row>
    <row r="86" spans="1:15" s="5" customFormat="1">
      <c r="A86" s="11"/>
      <c r="B86" s="11"/>
      <c r="C86" s="11"/>
      <c r="D86" s="11"/>
      <c r="E86" s="11"/>
      <c r="F86" s="11"/>
      <c r="G86" s="12"/>
      <c r="H86" s="11"/>
      <c r="I86" s="11"/>
      <c r="J86" s="11"/>
      <c r="K86" s="11"/>
      <c r="L86" s="11"/>
      <c r="M86" s="11"/>
      <c r="N86" s="11"/>
      <c r="O86" s="12"/>
    </row>
    <row r="87" spans="1:15" s="5" customFormat="1">
      <c r="A87" s="11"/>
      <c r="B87" s="11"/>
      <c r="C87" s="11"/>
      <c r="D87" s="11"/>
      <c r="E87" s="11"/>
      <c r="F87" s="11"/>
      <c r="G87" s="12"/>
      <c r="H87" s="11"/>
      <c r="I87" s="11"/>
      <c r="J87" s="11"/>
      <c r="K87" s="11"/>
      <c r="L87" s="11"/>
      <c r="M87" s="11"/>
      <c r="N87" s="11"/>
      <c r="O87" s="12"/>
    </row>
    <row r="88" spans="1:15" s="5" customFormat="1">
      <c r="A88" s="11"/>
      <c r="B88" s="11"/>
      <c r="C88" s="11"/>
      <c r="D88" s="11"/>
      <c r="E88" s="11"/>
      <c r="F88" s="11"/>
      <c r="G88" s="12"/>
      <c r="H88" s="11"/>
      <c r="I88" s="11"/>
      <c r="J88" s="11"/>
      <c r="K88" s="11"/>
      <c r="L88" s="11"/>
      <c r="M88" s="11"/>
      <c r="N88" s="11"/>
      <c r="O88" s="12"/>
    </row>
    <row r="89" spans="1:15" s="5" customFormat="1">
      <c r="A89" s="11"/>
      <c r="B89" s="11"/>
      <c r="C89" s="11"/>
      <c r="D89" s="11"/>
      <c r="E89" s="11"/>
      <c r="F89" s="11"/>
      <c r="G89" s="12"/>
      <c r="H89" s="11"/>
      <c r="I89" s="11"/>
      <c r="J89" s="11"/>
      <c r="K89" s="11"/>
      <c r="L89" s="11"/>
      <c r="M89" s="11"/>
      <c r="N89" s="11"/>
      <c r="O89" s="12"/>
    </row>
    <row r="90" spans="1:15" s="5" customFormat="1">
      <c r="A90" s="11"/>
      <c r="B90" s="11"/>
      <c r="C90" s="11"/>
      <c r="D90" s="11"/>
      <c r="E90" s="11"/>
      <c r="F90" s="11"/>
      <c r="G90" s="12"/>
      <c r="H90" s="11"/>
      <c r="I90" s="11"/>
      <c r="J90" s="11"/>
      <c r="K90" s="11"/>
      <c r="L90" s="11"/>
      <c r="M90" s="11"/>
      <c r="N90" s="11"/>
      <c r="O90" s="12"/>
    </row>
    <row r="91" spans="1:15" s="5" customFormat="1">
      <c r="A91" s="11"/>
      <c r="B91" s="11"/>
      <c r="C91" s="11"/>
      <c r="D91" s="11"/>
      <c r="E91" s="11"/>
      <c r="F91" s="11"/>
      <c r="G91" s="12"/>
      <c r="H91" s="11"/>
      <c r="I91" s="11"/>
      <c r="J91" s="11"/>
      <c r="K91" s="11"/>
      <c r="L91" s="11"/>
      <c r="M91" s="11"/>
      <c r="N91" s="11"/>
      <c r="O91" s="12"/>
    </row>
    <row r="92" spans="1:15" s="5" customFormat="1">
      <c r="A92" s="11"/>
      <c r="B92" s="11"/>
      <c r="C92" s="11"/>
      <c r="D92" s="11"/>
      <c r="E92" s="11"/>
      <c r="F92" s="11"/>
      <c r="G92" s="12"/>
      <c r="H92" s="11"/>
      <c r="I92" s="11"/>
      <c r="J92" s="11"/>
      <c r="K92" s="11"/>
      <c r="L92" s="11"/>
      <c r="M92" s="11"/>
      <c r="N92" s="11"/>
      <c r="O92" s="12"/>
    </row>
    <row r="93" spans="1:15" s="5" customFormat="1">
      <c r="A93" s="11"/>
      <c r="B93" s="11"/>
      <c r="C93" s="11"/>
      <c r="D93" s="11"/>
      <c r="E93" s="11"/>
      <c r="F93" s="11"/>
      <c r="G93" s="12"/>
      <c r="H93" s="11"/>
      <c r="I93" s="11"/>
      <c r="J93" s="11"/>
      <c r="K93" s="11"/>
      <c r="L93" s="11"/>
      <c r="M93" s="11"/>
      <c r="N93" s="11"/>
      <c r="O93" s="12"/>
    </row>
    <row r="94" spans="1:15" s="5" customFormat="1">
      <c r="A94" s="11"/>
      <c r="B94" s="11"/>
      <c r="C94" s="11"/>
      <c r="D94" s="11"/>
      <c r="E94" s="11"/>
      <c r="F94" s="11"/>
      <c r="G94" s="12"/>
      <c r="H94" s="11"/>
      <c r="I94" s="11"/>
      <c r="J94" s="11"/>
      <c r="K94" s="11"/>
      <c r="L94" s="11"/>
      <c r="M94" s="11"/>
      <c r="N94" s="11"/>
      <c r="O94" s="12"/>
    </row>
    <row r="95" spans="1:15" s="5" customFormat="1">
      <c r="A95" s="11"/>
      <c r="B95" s="11"/>
      <c r="C95" s="11"/>
      <c r="D95" s="11"/>
      <c r="E95" s="11"/>
      <c r="F95" s="11"/>
      <c r="G95" s="12"/>
      <c r="H95" s="11"/>
      <c r="I95" s="11"/>
      <c r="J95" s="11"/>
      <c r="K95" s="11"/>
      <c r="L95" s="11"/>
      <c r="M95" s="11"/>
      <c r="N95" s="11"/>
      <c r="O95" s="12"/>
    </row>
    <row r="96" spans="1:15" s="5" customFormat="1">
      <c r="A96" s="11"/>
      <c r="B96" s="11"/>
      <c r="C96" s="11"/>
      <c r="D96" s="11"/>
      <c r="E96" s="11"/>
      <c r="F96" s="11"/>
      <c r="G96" s="12"/>
      <c r="H96" s="11"/>
      <c r="I96" s="11"/>
      <c r="J96" s="11"/>
      <c r="K96" s="11"/>
      <c r="L96" s="11"/>
      <c r="M96" s="11"/>
      <c r="N96" s="11"/>
      <c r="O96" s="12"/>
    </row>
    <row r="97" spans="1:15" s="5" customFormat="1">
      <c r="A97" s="11"/>
      <c r="B97" s="11"/>
      <c r="C97" s="11"/>
      <c r="D97" s="11"/>
      <c r="E97" s="11"/>
      <c r="F97" s="11"/>
      <c r="G97" s="12"/>
      <c r="H97" s="11"/>
      <c r="I97" s="11"/>
      <c r="J97" s="11"/>
      <c r="K97" s="11"/>
      <c r="L97" s="11"/>
      <c r="M97" s="11"/>
      <c r="N97" s="11"/>
      <c r="O97" s="12"/>
    </row>
    <row r="98" spans="1:15" s="5" customFormat="1">
      <c r="A98" s="11"/>
      <c r="B98" s="11"/>
      <c r="C98" s="11"/>
      <c r="D98" s="11"/>
      <c r="E98" s="11"/>
      <c r="F98" s="11"/>
      <c r="G98" s="12"/>
      <c r="H98" s="11"/>
      <c r="I98" s="11"/>
      <c r="J98" s="11"/>
      <c r="K98" s="11"/>
      <c r="L98" s="11"/>
      <c r="M98" s="11"/>
      <c r="N98" s="11"/>
      <c r="O98" s="12"/>
    </row>
    <row r="99" spans="1:15" s="5" customFormat="1">
      <c r="A99" s="11"/>
      <c r="B99" s="11"/>
      <c r="C99" s="11"/>
      <c r="D99" s="11"/>
      <c r="E99" s="11"/>
      <c r="F99" s="11"/>
      <c r="G99" s="12"/>
      <c r="H99" s="11"/>
      <c r="I99" s="11"/>
      <c r="J99" s="11"/>
      <c r="K99" s="11"/>
      <c r="L99" s="11"/>
      <c r="M99" s="11"/>
      <c r="N99" s="11"/>
      <c r="O99" s="12"/>
    </row>
    <row r="100" spans="1:15" s="5" customFormat="1">
      <c r="A100" s="11"/>
      <c r="B100" s="11"/>
      <c r="C100" s="11"/>
      <c r="D100" s="11"/>
      <c r="E100" s="11"/>
      <c r="F100" s="11"/>
      <c r="G100" s="12"/>
      <c r="H100" s="11"/>
      <c r="I100" s="11"/>
      <c r="J100" s="11"/>
      <c r="K100" s="11"/>
      <c r="L100" s="11"/>
      <c r="M100" s="11"/>
      <c r="N100" s="11"/>
      <c r="O100" s="12"/>
    </row>
    <row r="101" spans="1:15" s="5" customFormat="1">
      <c r="A101" s="11"/>
      <c r="B101" s="11"/>
      <c r="C101" s="11"/>
      <c r="D101" s="11"/>
      <c r="E101" s="11"/>
      <c r="F101" s="11"/>
      <c r="G101" s="12"/>
      <c r="H101" s="11"/>
      <c r="I101" s="11"/>
      <c r="J101" s="11"/>
      <c r="K101" s="11"/>
      <c r="L101" s="11"/>
      <c r="M101" s="11"/>
      <c r="N101" s="11"/>
      <c r="O101" s="12"/>
    </row>
    <row r="102" spans="1:15" s="5" customFormat="1">
      <c r="A102" s="11"/>
      <c r="B102" s="11"/>
      <c r="C102" s="11"/>
      <c r="D102" s="11"/>
      <c r="E102" s="11"/>
      <c r="F102" s="11"/>
      <c r="G102" s="12"/>
      <c r="H102" s="11"/>
      <c r="I102" s="11"/>
      <c r="J102" s="11"/>
      <c r="K102" s="11"/>
      <c r="L102" s="11"/>
      <c r="M102" s="11"/>
      <c r="N102" s="11"/>
      <c r="O102" s="12"/>
    </row>
    <row r="103" spans="1:15" s="5" customFormat="1">
      <c r="A103" s="11"/>
      <c r="B103" s="11"/>
      <c r="C103" s="11"/>
      <c r="D103" s="11"/>
      <c r="E103" s="11"/>
      <c r="F103" s="11"/>
      <c r="G103" s="12"/>
      <c r="H103" s="11"/>
      <c r="I103" s="11"/>
      <c r="J103" s="11"/>
      <c r="K103" s="11"/>
      <c r="L103" s="11"/>
      <c r="M103" s="11"/>
      <c r="N103" s="11"/>
      <c r="O103" s="12"/>
    </row>
    <row r="104" spans="1:15" s="5" customFormat="1">
      <c r="A104" s="11"/>
      <c r="B104" s="11"/>
      <c r="C104" s="11"/>
      <c r="D104" s="11"/>
      <c r="E104" s="11"/>
      <c r="F104" s="11"/>
      <c r="G104" s="12"/>
      <c r="H104" s="11"/>
      <c r="I104" s="11"/>
      <c r="J104" s="11"/>
      <c r="K104" s="11"/>
      <c r="L104" s="11"/>
      <c r="M104" s="11"/>
      <c r="N104" s="11"/>
      <c r="O104" s="12"/>
    </row>
    <row r="105" spans="1:15" s="5" customFormat="1">
      <c r="A105" s="11"/>
      <c r="B105" s="11"/>
      <c r="C105" s="11"/>
      <c r="D105" s="11"/>
      <c r="E105" s="11"/>
      <c r="F105" s="11"/>
      <c r="G105" s="12"/>
      <c r="H105" s="11"/>
      <c r="I105" s="11"/>
      <c r="J105" s="11"/>
      <c r="K105" s="11"/>
      <c r="L105" s="11"/>
      <c r="M105" s="11"/>
      <c r="N105" s="11"/>
      <c r="O105" s="12"/>
    </row>
    <row r="106" spans="1:15" s="5" customFormat="1">
      <c r="A106" s="11"/>
      <c r="B106" s="11"/>
      <c r="C106" s="11"/>
      <c r="D106" s="11"/>
      <c r="E106" s="11"/>
      <c r="F106" s="11"/>
      <c r="G106" s="12"/>
      <c r="H106" s="11"/>
      <c r="I106" s="11"/>
      <c r="J106" s="11"/>
      <c r="K106" s="11"/>
      <c r="L106" s="11"/>
      <c r="M106" s="11"/>
      <c r="N106" s="11"/>
      <c r="O106" s="12"/>
    </row>
    <row r="107" spans="1:15" s="5" customFormat="1">
      <c r="A107" s="11"/>
      <c r="B107" s="11"/>
      <c r="C107" s="11"/>
      <c r="D107" s="11"/>
      <c r="E107" s="11"/>
      <c r="F107" s="11"/>
      <c r="G107" s="12"/>
      <c r="H107" s="11"/>
      <c r="I107" s="11"/>
      <c r="J107" s="11"/>
      <c r="K107" s="11"/>
      <c r="L107" s="11"/>
      <c r="M107" s="11"/>
      <c r="N107" s="11"/>
      <c r="O107" s="12"/>
    </row>
    <row r="108" spans="1:15" s="5" customFormat="1">
      <c r="A108" s="11"/>
      <c r="B108" s="11"/>
      <c r="C108" s="11"/>
      <c r="D108" s="11"/>
      <c r="E108" s="11"/>
      <c r="F108" s="11"/>
      <c r="G108" s="12"/>
      <c r="H108" s="11"/>
      <c r="I108" s="11"/>
      <c r="J108" s="11"/>
      <c r="K108" s="11"/>
      <c r="L108" s="11"/>
      <c r="M108" s="11"/>
      <c r="N108" s="11"/>
      <c r="O108" s="12"/>
    </row>
    <row r="109" spans="1:15" s="5" customFormat="1">
      <c r="A109" s="11"/>
      <c r="B109" s="11"/>
      <c r="C109" s="11"/>
      <c r="D109" s="11"/>
      <c r="E109" s="11"/>
      <c r="F109" s="11"/>
      <c r="G109" s="12"/>
      <c r="H109" s="11"/>
      <c r="I109" s="11"/>
      <c r="J109" s="11"/>
      <c r="K109" s="11"/>
      <c r="L109" s="11"/>
      <c r="M109" s="11"/>
      <c r="N109" s="11"/>
      <c r="O109" s="12"/>
    </row>
    <row r="110" spans="1:15" s="5" customFormat="1">
      <c r="A110" s="11"/>
      <c r="B110" s="11"/>
      <c r="C110" s="11"/>
      <c r="D110" s="11"/>
      <c r="E110" s="11"/>
      <c r="F110" s="11"/>
      <c r="G110" s="12"/>
      <c r="H110" s="11"/>
      <c r="I110" s="11"/>
      <c r="J110" s="11"/>
      <c r="K110" s="11"/>
      <c r="L110" s="11"/>
      <c r="M110" s="11"/>
      <c r="N110" s="11"/>
      <c r="O110" s="12"/>
    </row>
    <row r="111" spans="1:15" s="5" customFormat="1">
      <c r="A111" s="11"/>
      <c r="B111" s="11"/>
      <c r="C111" s="11"/>
      <c r="D111" s="11"/>
      <c r="E111" s="11"/>
      <c r="F111" s="11"/>
      <c r="G111" s="12"/>
      <c r="H111" s="11"/>
      <c r="I111" s="11"/>
      <c r="J111" s="11"/>
      <c r="K111" s="11"/>
      <c r="L111" s="11"/>
      <c r="M111" s="11"/>
      <c r="N111" s="11"/>
      <c r="O111" s="12"/>
    </row>
    <row r="112" spans="1:15" s="5" customFormat="1">
      <c r="A112" s="11"/>
      <c r="B112" s="11"/>
      <c r="C112" s="11"/>
      <c r="D112" s="11"/>
      <c r="E112" s="11"/>
      <c r="F112" s="11"/>
      <c r="G112" s="12"/>
      <c r="H112" s="11"/>
      <c r="I112" s="11"/>
      <c r="J112" s="11"/>
      <c r="K112" s="11"/>
      <c r="L112" s="11"/>
      <c r="M112" s="11"/>
      <c r="N112" s="11"/>
      <c r="O112" s="12"/>
    </row>
    <row r="113" spans="1:15" s="5" customFormat="1">
      <c r="A113" s="11"/>
      <c r="B113" s="11"/>
      <c r="C113" s="11"/>
      <c r="D113" s="11"/>
      <c r="E113" s="11"/>
      <c r="F113" s="11"/>
      <c r="G113" s="12"/>
      <c r="H113" s="11"/>
      <c r="I113" s="11"/>
      <c r="J113" s="11"/>
      <c r="K113" s="11"/>
      <c r="L113" s="11"/>
      <c r="M113" s="11"/>
      <c r="N113" s="11"/>
      <c r="O113" s="12"/>
    </row>
    <row r="114" spans="1:15" s="5" customFormat="1">
      <c r="A114" s="11"/>
      <c r="B114" s="11"/>
      <c r="C114" s="11"/>
      <c r="D114" s="11"/>
      <c r="E114" s="11"/>
      <c r="F114" s="11"/>
      <c r="G114" s="12"/>
      <c r="H114" s="11"/>
      <c r="I114" s="11"/>
      <c r="J114" s="11"/>
      <c r="K114" s="11"/>
      <c r="L114" s="11"/>
      <c r="M114" s="11"/>
      <c r="N114" s="11"/>
      <c r="O114" s="12"/>
    </row>
    <row r="115" spans="1:15" s="5" customFormat="1">
      <c r="A115" s="11"/>
      <c r="B115" s="11"/>
      <c r="C115" s="11"/>
      <c r="D115" s="11"/>
      <c r="E115" s="11"/>
      <c r="F115" s="11"/>
      <c r="G115" s="12"/>
      <c r="H115" s="11"/>
      <c r="I115" s="11"/>
      <c r="J115" s="11"/>
      <c r="K115" s="11"/>
      <c r="L115" s="11"/>
      <c r="M115" s="11"/>
      <c r="N115" s="11"/>
      <c r="O115" s="12"/>
    </row>
    <row r="116" spans="1:15" s="5" customFormat="1">
      <c r="A116" s="11"/>
      <c r="B116" s="11"/>
      <c r="C116" s="11"/>
      <c r="D116" s="11"/>
      <c r="E116" s="11"/>
      <c r="F116" s="11"/>
      <c r="G116" s="12"/>
      <c r="H116" s="11"/>
      <c r="I116" s="11"/>
      <c r="J116" s="11"/>
      <c r="K116" s="11"/>
      <c r="L116" s="11"/>
      <c r="M116" s="11"/>
      <c r="N116" s="11"/>
      <c r="O116" s="12"/>
    </row>
    <row r="117" spans="1:15" s="5" customFormat="1">
      <c r="A117" s="11"/>
      <c r="B117" s="11"/>
      <c r="C117" s="11"/>
      <c r="D117" s="11"/>
      <c r="E117" s="11"/>
      <c r="F117" s="11"/>
      <c r="G117" s="12"/>
      <c r="H117" s="11"/>
      <c r="I117" s="11"/>
      <c r="J117" s="11"/>
      <c r="K117" s="11"/>
      <c r="L117" s="11"/>
      <c r="M117" s="11"/>
      <c r="N117" s="11"/>
      <c r="O117" s="12"/>
    </row>
    <row r="118" spans="1:15" s="5" customFormat="1">
      <c r="A118" s="11"/>
      <c r="B118" s="11"/>
      <c r="C118" s="11"/>
      <c r="D118" s="11"/>
      <c r="E118" s="11"/>
      <c r="F118" s="11"/>
      <c r="G118" s="12"/>
      <c r="H118" s="11"/>
      <c r="I118" s="11"/>
      <c r="J118" s="11"/>
      <c r="K118" s="11"/>
      <c r="L118" s="11"/>
      <c r="M118" s="11"/>
      <c r="N118" s="11"/>
      <c r="O118" s="12"/>
    </row>
    <row r="119" spans="1:15" s="5" customFormat="1">
      <c r="A119" s="11"/>
      <c r="B119" s="11"/>
      <c r="C119" s="11"/>
      <c r="D119" s="11"/>
      <c r="E119" s="11"/>
      <c r="F119" s="11"/>
      <c r="G119" s="12"/>
      <c r="H119" s="11"/>
      <c r="I119" s="11"/>
      <c r="J119" s="11"/>
      <c r="K119" s="11"/>
      <c r="L119" s="11"/>
      <c r="M119" s="11"/>
      <c r="N119" s="11"/>
      <c r="O119" s="12"/>
    </row>
    <row r="120" spans="1:15" s="5" customFormat="1">
      <c r="A120" s="11"/>
      <c r="B120" s="11"/>
      <c r="C120" s="11"/>
      <c r="D120" s="11"/>
      <c r="E120" s="11"/>
      <c r="F120" s="11"/>
      <c r="G120" s="12"/>
      <c r="H120" s="11"/>
      <c r="I120" s="11"/>
      <c r="J120" s="11"/>
      <c r="K120" s="11"/>
      <c r="L120" s="11"/>
      <c r="M120" s="11"/>
      <c r="N120" s="11"/>
      <c r="O120" s="12"/>
    </row>
    <row r="121" spans="1:15" s="5" customFormat="1">
      <c r="A121" s="11"/>
      <c r="B121" s="11"/>
      <c r="C121" s="11"/>
      <c r="D121" s="11"/>
      <c r="E121" s="11"/>
      <c r="F121" s="11"/>
      <c r="G121" s="12"/>
      <c r="H121" s="11"/>
      <c r="I121" s="11"/>
      <c r="J121" s="11"/>
      <c r="K121" s="11"/>
      <c r="L121" s="11"/>
      <c r="M121" s="11"/>
      <c r="N121" s="11"/>
      <c r="O121" s="12"/>
    </row>
    <row r="122" spans="1:15" s="5" customFormat="1">
      <c r="A122" s="11"/>
      <c r="B122" s="11"/>
      <c r="C122" s="11"/>
      <c r="D122" s="11"/>
      <c r="E122" s="11"/>
      <c r="F122" s="11"/>
      <c r="G122" s="12"/>
      <c r="H122" s="11"/>
      <c r="I122" s="11"/>
      <c r="J122" s="11"/>
      <c r="K122" s="11"/>
      <c r="L122" s="11"/>
      <c r="M122" s="11"/>
      <c r="N122" s="11"/>
      <c r="O122" s="12"/>
    </row>
    <row r="123" spans="1:15" s="5" customFormat="1">
      <c r="A123" s="11"/>
      <c r="B123" s="11"/>
      <c r="C123" s="11"/>
      <c r="D123" s="11"/>
      <c r="E123" s="11"/>
      <c r="F123" s="11"/>
      <c r="G123" s="12"/>
      <c r="H123" s="11"/>
      <c r="I123" s="11"/>
      <c r="J123" s="11"/>
      <c r="K123" s="11"/>
      <c r="L123" s="11"/>
      <c r="M123" s="11"/>
      <c r="N123" s="11"/>
      <c r="O123" s="12"/>
    </row>
    <row r="124" spans="1:15" s="5" customFormat="1">
      <c r="A124" s="11"/>
      <c r="B124" s="11"/>
      <c r="C124" s="11"/>
      <c r="D124" s="11"/>
      <c r="E124" s="11"/>
      <c r="F124" s="11"/>
      <c r="G124" s="12"/>
      <c r="H124" s="11"/>
      <c r="I124" s="11"/>
      <c r="J124" s="11"/>
      <c r="K124" s="11"/>
      <c r="L124" s="11"/>
      <c r="M124" s="11"/>
      <c r="N124" s="11"/>
      <c r="O124" s="12"/>
    </row>
    <row r="125" spans="1:15" s="5" customFormat="1">
      <c r="A125" s="11"/>
      <c r="B125" s="11"/>
      <c r="C125" s="11"/>
      <c r="D125" s="11"/>
      <c r="E125" s="11"/>
      <c r="F125" s="11"/>
      <c r="G125" s="12"/>
      <c r="H125" s="11"/>
      <c r="I125" s="11"/>
      <c r="J125" s="11"/>
      <c r="K125" s="11"/>
      <c r="L125" s="11"/>
      <c r="M125" s="11"/>
      <c r="N125" s="11"/>
      <c r="O125" s="12"/>
    </row>
    <row r="126" spans="1:15" s="5" customFormat="1">
      <c r="A126" s="11"/>
      <c r="B126" s="11"/>
      <c r="C126" s="11"/>
      <c r="D126" s="11"/>
      <c r="E126" s="11"/>
      <c r="F126" s="11"/>
      <c r="G126" s="12"/>
      <c r="H126" s="11"/>
      <c r="I126" s="11"/>
      <c r="J126" s="11"/>
      <c r="K126" s="11"/>
      <c r="L126" s="11"/>
      <c r="M126" s="11"/>
      <c r="N126" s="11"/>
      <c r="O126" s="12"/>
    </row>
    <row r="127" spans="1:15" s="5" customFormat="1">
      <c r="A127" s="11"/>
      <c r="B127" s="11"/>
      <c r="C127" s="11"/>
      <c r="D127" s="11"/>
      <c r="E127" s="11"/>
      <c r="F127" s="11"/>
      <c r="G127" s="12"/>
      <c r="H127" s="11"/>
      <c r="I127" s="11"/>
      <c r="J127" s="11"/>
      <c r="K127" s="11"/>
      <c r="L127" s="11"/>
      <c r="M127" s="11"/>
      <c r="N127" s="11"/>
      <c r="O127" s="12"/>
    </row>
    <row r="128" spans="1:15" s="5" customFormat="1">
      <c r="A128" s="11"/>
      <c r="B128" s="11"/>
      <c r="C128" s="11"/>
      <c r="D128" s="11"/>
      <c r="E128" s="11"/>
      <c r="F128" s="11"/>
      <c r="G128" s="12"/>
      <c r="H128" s="11"/>
      <c r="I128" s="11"/>
      <c r="J128" s="11"/>
      <c r="K128" s="11"/>
      <c r="L128" s="11"/>
      <c r="M128" s="11"/>
      <c r="N128" s="11"/>
      <c r="O128" s="12"/>
    </row>
    <row r="129" spans="1:15" s="5" customFormat="1">
      <c r="A129" s="11"/>
      <c r="B129" s="11"/>
      <c r="C129" s="11"/>
      <c r="D129" s="11"/>
      <c r="E129" s="11"/>
      <c r="F129" s="11"/>
      <c r="G129" s="12"/>
      <c r="H129" s="11"/>
      <c r="I129" s="11"/>
      <c r="J129" s="11"/>
      <c r="K129" s="11"/>
      <c r="L129" s="11"/>
      <c r="M129" s="11"/>
      <c r="N129" s="11"/>
      <c r="O129" s="12"/>
    </row>
    <row r="130" spans="1:15" s="5" customFormat="1">
      <c r="A130" s="11"/>
      <c r="B130" s="11"/>
      <c r="C130" s="11"/>
      <c r="D130" s="11"/>
      <c r="E130" s="11"/>
      <c r="F130" s="11"/>
      <c r="G130" s="12"/>
      <c r="H130" s="11"/>
      <c r="I130" s="11"/>
      <c r="J130" s="11"/>
      <c r="K130" s="11"/>
      <c r="L130" s="11"/>
      <c r="M130" s="11"/>
      <c r="N130" s="11"/>
      <c r="O130" s="12"/>
    </row>
    <row r="131" spans="1:15" s="5" customFormat="1">
      <c r="A131" s="11"/>
      <c r="B131" s="11"/>
      <c r="C131" s="11"/>
      <c r="D131" s="11"/>
      <c r="E131" s="11"/>
      <c r="F131" s="11"/>
      <c r="G131" s="12"/>
      <c r="H131" s="11"/>
      <c r="I131" s="11"/>
      <c r="J131" s="11"/>
      <c r="K131" s="11"/>
      <c r="L131" s="11"/>
      <c r="M131" s="11"/>
      <c r="N131" s="11"/>
      <c r="O131" s="12"/>
    </row>
    <row r="132" spans="1:15" s="5" customFormat="1">
      <c r="A132" s="11"/>
      <c r="B132" s="11"/>
      <c r="C132" s="11"/>
      <c r="D132" s="11"/>
      <c r="E132" s="11"/>
      <c r="F132" s="11"/>
      <c r="G132" s="12"/>
      <c r="H132" s="11"/>
      <c r="I132" s="11"/>
      <c r="J132" s="11"/>
      <c r="K132" s="11"/>
      <c r="L132" s="11"/>
      <c r="M132" s="11"/>
      <c r="N132" s="11"/>
      <c r="O132" s="12"/>
    </row>
    <row r="133" spans="1:15" s="5" customFormat="1">
      <c r="A133" s="11"/>
      <c r="B133" s="11"/>
      <c r="C133" s="11"/>
      <c r="D133" s="11"/>
      <c r="E133" s="11"/>
      <c r="F133" s="11"/>
      <c r="G133" s="12"/>
      <c r="H133" s="11"/>
      <c r="I133" s="11"/>
      <c r="J133" s="11"/>
      <c r="K133" s="11"/>
      <c r="L133" s="11"/>
      <c r="M133" s="11"/>
      <c r="N133" s="11"/>
      <c r="O133" s="12"/>
    </row>
    <row r="134" spans="1:15" s="5" customFormat="1">
      <c r="A134" s="11"/>
      <c r="B134" s="11"/>
      <c r="C134" s="11"/>
      <c r="D134" s="11"/>
      <c r="E134" s="11"/>
      <c r="F134" s="11"/>
      <c r="G134" s="12"/>
      <c r="H134" s="11"/>
      <c r="I134" s="11"/>
      <c r="J134" s="11"/>
      <c r="K134" s="11"/>
      <c r="L134" s="11"/>
      <c r="M134" s="11"/>
      <c r="N134" s="11"/>
      <c r="O134" s="12"/>
    </row>
    <row r="135" spans="1:15" s="5" customFormat="1">
      <c r="A135" s="11"/>
      <c r="B135" s="11"/>
      <c r="C135" s="11"/>
      <c r="D135" s="11"/>
      <c r="E135" s="11"/>
      <c r="F135" s="11"/>
      <c r="G135" s="12"/>
      <c r="H135" s="11"/>
      <c r="I135" s="11"/>
      <c r="J135" s="11"/>
      <c r="K135" s="11"/>
      <c r="L135" s="11"/>
      <c r="M135" s="11"/>
      <c r="N135" s="11"/>
      <c r="O135" s="12"/>
    </row>
    <row r="136" spans="1:15" s="5" customFormat="1">
      <c r="A136" s="11"/>
      <c r="B136" s="11"/>
      <c r="C136" s="11"/>
      <c r="D136" s="11"/>
      <c r="E136" s="11"/>
      <c r="F136" s="11"/>
      <c r="G136" s="12"/>
      <c r="H136" s="11"/>
      <c r="I136" s="11"/>
      <c r="J136" s="11"/>
      <c r="K136" s="11"/>
      <c r="L136" s="11"/>
      <c r="M136" s="11"/>
      <c r="N136" s="11"/>
      <c r="O136" s="12"/>
    </row>
    <row r="137" spans="1:15" s="5" customFormat="1">
      <c r="A137" s="11"/>
      <c r="B137" s="11"/>
      <c r="C137" s="11"/>
      <c r="D137" s="11"/>
      <c r="E137" s="11"/>
      <c r="F137" s="11"/>
      <c r="G137" s="12"/>
      <c r="H137" s="11"/>
      <c r="I137" s="11"/>
      <c r="J137" s="11"/>
      <c r="K137" s="11"/>
      <c r="L137" s="11"/>
      <c r="M137" s="11"/>
      <c r="N137" s="11"/>
      <c r="O137" s="12"/>
    </row>
    <row r="138" spans="1:15" s="5" customFormat="1">
      <c r="A138" s="11"/>
      <c r="B138" s="11"/>
      <c r="C138" s="11"/>
      <c r="D138" s="11"/>
      <c r="E138" s="11"/>
      <c r="F138" s="11"/>
      <c r="G138" s="12"/>
      <c r="H138" s="11"/>
      <c r="I138" s="11"/>
      <c r="J138" s="11"/>
      <c r="K138" s="11"/>
      <c r="L138" s="11"/>
      <c r="M138" s="11"/>
      <c r="N138" s="11"/>
      <c r="O138" s="12"/>
    </row>
    <row r="139" spans="1:15" s="5" customFormat="1">
      <c r="A139" s="11"/>
      <c r="B139" s="11"/>
      <c r="C139" s="11"/>
      <c r="D139" s="11"/>
      <c r="E139" s="11"/>
      <c r="F139" s="11"/>
      <c r="G139" s="12"/>
      <c r="H139" s="11"/>
      <c r="I139" s="11"/>
      <c r="J139" s="11"/>
      <c r="K139" s="11"/>
      <c r="L139" s="11"/>
      <c r="M139" s="11"/>
      <c r="N139" s="11"/>
      <c r="O139" s="12"/>
    </row>
    <row r="140" spans="1:15" s="5" customFormat="1">
      <c r="A140" s="11"/>
      <c r="B140" s="11"/>
      <c r="C140" s="11"/>
      <c r="D140" s="11"/>
      <c r="E140" s="11"/>
      <c r="F140" s="11"/>
      <c r="G140" s="12"/>
      <c r="H140" s="11"/>
      <c r="I140" s="11"/>
      <c r="J140" s="11"/>
      <c r="K140" s="11"/>
      <c r="L140" s="11"/>
      <c r="M140" s="11"/>
      <c r="N140" s="11"/>
      <c r="O140" s="12"/>
    </row>
    <row r="141" spans="1:15" s="5" customFormat="1">
      <c r="A141" s="11"/>
      <c r="B141" s="11"/>
      <c r="C141" s="11"/>
      <c r="D141" s="11"/>
      <c r="E141" s="11"/>
      <c r="F141" s="11"/>
      <c r="G141" s="12"/>
      <c r="H141" s="11"/>
      <c r="I141" s="11"/>
      <c r="J141" s="11"/>
      <c r="K141" s="11"/>
      <c r="L141" s="11"/>
      <c r="M141" s="11"/>
      <c r="N141" s="11"/>
      <c r="O141" s="12"/>
    </row>
    <row r="142" spans="1:15" s="5" customFormat="1">
      <c r="A142" s="11"/>
      <c r="B142" s="11"/>
      <c r="C142" s="11"/>
      <c r="D142" s="11"/>
      <c r="E142" s="11"/>
      <c r="F142" s="11"/>
      <c r="G142" s="12"/>
      <c r="H142" s="11"/>
      <c r="I142" s="11"/>
      <c r="J142" s="11"/>
      <c r="K142" s="11"/>
      <c r="L142" s="11"/>
      <c r="M142" s="11"/>
      <c r="N142" s="11"/>
      <c r="O142" s="12"/>
    </row>
    <row r="143" spans="1:15" s="5" customFormat="1">
      <c r="A143" s="11"/>
      <c r="B143" s="11"/>
      <c r="C143" s="11"/>
      <c r="D143" s="11"/>
      <c r="E143" s="11"/>
      <c r="F143" s="11"/>
      <c r="G143" s="12"/>
      <c r="H143" s="11"/>
      <c r="I143" s="11"/>
      <c r="J143" s="11"/>
      <c r="K143" s="11"/>
      <c r="L143" s="11"/>
      <c r="M143" s="11"/>
      <c r="N143" s="11"/>
      <c r="O143" s="12"/>
    </row>
    <row r="144" spans="1:15" s="5" customFormat="1">
      <c r="A144" s="11"/>
      <c r="B144" s="11"/>
      <c r="C144" s="11"/>
      <c r="D144" s="11"/>
      <c r="E144" s="11"/>
      <c r="F144" s="11"/>
      <c r="G144" s="12"/>
      <c r="H144" s="11"/>
      <c r="I144" s="11"/>
      <c r="J144" s="11"/>
      <c r="K144" s="11"/>
      <c r="L144" s="11"/>
      <c r="M144" s="11"/>
      <c r="N144" s="11"/>
      <c r="O144" s="12"/>
    </row>
    <row r="145" spans="1:15" s="5" customFormat="1">
      <c r="A145" s="11"/>
      <c r="B145" s="11"/>
      <c r="C145" s="11"/>
      <c r="D145" s="11"/>
      <c r="E145" s="11"/>
      <c r="F145" s="11"/>
      <c r="G145" s="12"/>
      <c r="H145" s="11"/>
      <c r="I145" s="11"/>
      <c r="J145" s="11"/>
      <c r="K145" s="11"/>
      <c r="L145" s="11"/>
      <c r="M145" s="11"/>
      <c r="N145" s="11"/>
      <c r="O145" s="12"/>
    </row>
    <row r="146" spans="1:15" s="5" customFormat="1">
      <c r="A146" s="11"/>
      <c r="B146" s="11"/>
      <c r="C146" s="11"/>
      <c r="D146" s="11"/>
      <c r="E146" s="11"/>
      <c r="F146" s="11"/>
      <c r="G146" s="12"/>
      <c r="H146" s="11"/>
      <c r="I146" s="11"/>
      <c r="J146" s="11"/>
      <c r="K146" s="11"/>
      <c r="L146" s="11"/>
      <c r="M146" s="11"/>
      <c r="N146" s="11"/>
      <c r="O146" s="12"/>
    </row>
    <row r="147" spans="1:15" s="5" customFormat="1">
      <c r="A147" s="11"/>
      <c r="B147" s="11"/>
      <c r="C147" s="11"/>
      <c r="D147" s="11"/>
      <c r="E147" s="11"/>
      <c r="F147" s="11"/>
      <c r="G147" s="12"/>
      <c r="H147" s="11"/>
      <c r="I147" s="11"/>
      <c r="J147" s="11"/>
      <c r="K147" s="11"/>
      <c r="L147" s="11"/>
      <c r="M147" s="11"/>
      <c r="N147" s="11"/>
      <c r="O147" s="12"/>
    </row>
    <row r="148" spans="1:15" s="5" customFormat="1">
      <c r="A148" s="11"/>
      <c r="B148" s="11"/>
      <c r="C148" s="11"/>
      <c r="D148" s="11"/>
      <c r="E148" s="11"/>
      <c r="F148" s="11"/>
      <c r="G148" s="12"/>
      <c r="H148" s="11"/>
      <c r="I148" s="11"/>
      <c r="J148" s="11"/>
      <c r="K148" s="11"/>
      <c r="L148" s="11"/>
      <c r="M148" s="11"/>
      <c r="N148" s="11"/>
      <c r="O148" s="12"/>
    </row>
    <row r="149" spans="1:15" s="5" customFormat="1">
      <c r="A149" s="11"/>
      <c r="B149" s="11"/>
      <c r="C149" s="11"/>
      <c r="D149" s="11"/>
      <c r="E149" s="11"/>
      <c r="F149" s="11"/>
      <c r="G149" s="12"/>
      <c r="H149" s="11"/>
      <c r="I149" s="11"/>
      <c r="J149" s="11"/>
      <c r="K149" s="11"/>
      <c r="L149" s="11"/>
      <c r="M149" s="11"/>
      <c r="N149" s="11"/>
      <c r="O149" s="12"/>
    </row>
    <row r="150" spans="1:15" s="5" customFormat="1">
      <c r="A150" s="11"/>
      <c r="B150" s="11"/>
      <c r="C150" s="11"/>
      <c r="D150" s="11"/>
      <c r="E150" s="11"/>
      <c r="F150" s="11"/>
      <c r="G150" s="12"/>
      <c r="H150" s="11"/>
      <c r="I150" s="11"/>
      <c r="J150" s="11"/>
      <c r="K150" s="11"/>
      <c r="L150" s="11"/>
      <c r="M150" s="11"/>
      <c r="N150" s="11"/>
      <c r="O150" s="12"/>
    </row>
    <row r="151" spans="1:15" s="5" customFormat="1">
      <c r="A151" s="11"/>
      <c r="B151" s="11"/>
      <c r="C151" s="11"/>
      <c r="D151" s="11"/>
      <c r="E151" s="11"/>
      <c r="F151" s="11"/>
      <c r="G151" s="12"/>
      <c r="H151" s="11"/>
      <c r="I151" s="11"/>
      <c r="J151" s="11"/>
      <c r="K151" s="11"/>
      <c r="L151" s="11"/>
      <c r="M151" s="11"/>
      <c r="N151" s="11"/>
      <c r="O151" s="12"/>
    </row>
    <row r="152" spans="1:15" s="5" customFormat="1">
      <c r="A152" s="11"/>
      <c r="B152" s="11"/>
      <c r="C152" s="11"/>
      <c r="D152" s="11"/>
      <c r="E152" s="11"/>
      <c r="F152" s="11"/>
      <c r="G152" s="12"/>
      <c r="H152" s="11"/>
      <c r="I152" s="11"/>
      <c r="J152" s="11"/>
      <c r="K152" s="11"/>
      <c r="L152" s="11"/>
      <c r="M152" s="11"/>
      <c r="N152" s="11"/>
      <c r="O152" s="12"/>
    </row>
    <row r="153" spans="1:15" s="5" customFormat="1">
      <c r="A153" s="11"/>
      <c r="B153" s="11"/>
      <c r="C153" s="11"/>
      <c r="D153" s="11"/>
      <c r="E153" s="11"/>
      <c r="F153" s="11"/>
      <c r="G153" s="12"/>
      <c r="H153" s="11"/>
      <c r="I153" s="11"/>
      <c r="J153" s="11"/>
      <c r="K153" s="11"/>
      <c r="L153" s="11"/>
      <c r="M153" s="11"/>
      <c r="N153" s="11"/>
      <c r="O153" s="12"/>
    </row>
    <row r="154" spans="1:15" s="5" customFormat="1">
      <c r="A154" s="11"/>
      <c r="B154" s="11"/>
      <c r="C154" s="11"/>
      <c r="D154" s="11"/>
      <c r="E154" s="11"/>
      <c r="F154" s="11"/>
      <c r="G154" s="12"/>
      <c r="H154" s="11"/>
      <c r="I154" s="11"/>
      <c r="J154" s="11"/>
      <c r="K154" s="11"/>
      <c r="L154" s="11"/>
      <c r="M154" s="11"/>
      <c r="N154" s="11"/>
      <c r="O154" s="12"/>
    </row>
    <row r="155" spans="1:15" s="5" customFormat="1">
      <c r="A155" s="11"/>
      <c r="B155" s="11"/>
      <c r="C155" s="11"/>
      <c r="D155" s="11"/>
      <c r="E155" s="11"/>
      <c r="F155" s="11"/>
      <c r="G155" s="12"/>
      <c r="H155" s="11"/>
      <c r="I155" s="11"/>
      <c r="J155" s="11"/>
      <c r="K155" s="11"/>
      <c r="L155" s="11"/>
      <c r="M155" s="11"/>
      <c r="N155" s="11"/>
      <c r="O155" s="12"/>
    </row>
    <row r="156" spans="1:15" s="5" customFormat="1">
      <c r="A156" s="11"/>
      <c r="B156" s="11"/>
      <c r="C156" s="11"/>
      <c r="D156" s="11"/>
      <c r="E156" s="11"/>
      <c r="F156" s="11"/>
      <c r="G156" s="12"/>
      <c r="H156" s="11"/>
      <c r="I156" s="11"/>
      <c r="J156" s="11"/>
      <c r="K156" s="11"/>
      <c r="L156" s="11"/>
      <c r="M156" s="11"/>
      <c r="N156" s="11"/>
      <c r="O156" s="12"/>
    </row>
    <row r="157" spans="1:15" s="5" customFormat="1">
      <c r="A157" s="11"/>
      <c r="B157" s="11"/>
      <c r="C157" s="11"/>
      <c r="D157" s="11"/>
      <c r="E157" s="11"/>
      <c r="F157" s="11"/>
      <c r="G157" s="12"/>
      <c r="H157" s="11"/>
      <c r="I157" s="11"/>
      <c r="J157" s="11"/>
      <c r="K157" s="11"/>
      <c r="L157" s="11"/>
      <c r="M157" s="11"/>
      <c r="N157" s="11"/>
      <c r="O157" s="12"/>
    </row>
    <row r="158" spans="1:15" s="5" customFormat="1">
      <c r="A158" s="11"/>
      <c r="B158" s="11"/>
      <c r="C158" s="11"/>
      <c r="D158" s="11"/>
      <c r="E158" s="11"/>
      <c r="F158" s="11"/>
      <c r="G158" s="12"/>
      <c r="H158" s="11"/>
      <c r="I158" s="11"/>
      <c r="J158" s="11"/>
      <c r="K158" s="11"/>
      <c r="L158" s="11"/>
      <c r="M158" s="11"/>
      <c r="N158" s="11"/>
      <c r="O158" s="12"/>
    </row>
    <row r="159" spans="1:15" s="5" customFormat="1">
      <c r="A159" s="11"/>
      <c r="B159" s="11"/>
      <c r="C159" s="11"/>
      <c r="D159" s="11"/>
      <c r="E159" s="11"/>
      <c r="F159" s="11"/>
      <c r="G159" s="12"/>
      <c r="H159" s="11"/>
      <c r="I159" s="11"/>
      <c r="J159" s="11"/>
      <c r="K159" s="11"/>
      <c r="L159" s="11"/>
      <c r="M159" s="11"/>
      <c r="N159" s="11"/>
      <c r="O159" s="12"/>
    </row>
    <row r="160" spans="1:15" s="5" customFormat="1">
      <c r="A160" s="11"/>
      <c r="B160" s="11"/>
      <c r="C160" s="11"/>
      <c r="D160" s="11"/>
      <c r="E160" s="11"/>
      <c r="F160" s="11"/>
      <c r="G160" s="12"/>
      <c r="H160" s="11"/>
      <c r="I160" s="11"/>
      <c r="J160" s="11"/>
      <c r="K160" s="11"/>
      <c r="L160" s="11"/>
      <c r="M160" s="11"/>
      <c r="N160" s="11"/>
      <c r="O160" s="12"/>
    </row>
    <row r="161" spans="1:15" s="5" customFormat="1">
      <c r="A161" s="11"/>
      <c r="B161" s="11"/>
      <c r="C161" s="11"/>
      <c r="D161" s="11"/>
      <c r="E161" s="11"/>
      <c r="F161" s="11"/>
      <c r="G161" s="12"/>
      <c r="H161" s="11"/>
      <c r="I161" s="11"/>
      <c r="J161" s="11"/>
      <c r="K161" s="11"/>
      <c r="L161" s="11"/>
      <c r="M161" s="11"/>
      <c r="N161" s="11"/>
      <c r="O161" s="12"/>
    </row>
    <row r="162" spans="1:15" s="5" customFormat="1">
      <c r="A162" s="11"/>
      <c r="B162" s="11"/>
      <c r="C162" s="11"/>
      <c r="D162" s="11"/>
      <c r="E162" s="11"/>
      <c r="F162" s="11"/>
      <c r="G162" s="12"/>
      <c r="H162" s="11"/>
      <c r="I162" s="11"/>
      <c r="J162" s="11"/>
      <c r="K162" s="11"/>
      <c r="L162" s="11"/>
      <c r="M162" s="11"/>
      <c r="N162" s="11"/>
      <c r="O162" s="12"/>
    </row>
    <row r="163" spans="1:15" s="5" customFormat="1">
      <c r="A163" s="11"/>
      <c r="B163" s="11"/>
      <c r="C163" s="11"/>
      <c r="D163" s="11"/>
      <c r="E163" s="11"/>
      <c r="F163" s="11"/>
      <c r="G163" s="12"/>
      <c r="H163" s="11"/>
      <c r="I163" s="11"/>
      <c r="J163" s="11"/>
      <c r="K163" s="11"/>
      <c r="L163" s="11"/>
      <c r="M163" s="11"/>
      <c r="N163" s="11"/>
      <c r="O163" s="12"/>
    </row>
    <row r="164" spans="1:15" s="5" customFormat="1">
      <c r="A164" s="11"/>
      <c r="B164" s="11"/>
      <c r="C164" s="11"/>
      <c r="D164" s="11"/>
      <c r="E164" s="11"/>
      <c r="F164" s="11"/>
      <c r="G164" s="12"/>
      <c r="H164" s="11"/>
      <c r="I164" s="11"/>
      <c r="J164" s="11"/>
      <c r="K164" s="11"/>
      <c r="L164" s="11"/>
      <c r="M164" s="11"/>
      <c r="N164" s="11"/>
      <c r="O164" s="12"/>
    </row>
    <row r="165" spans="1:15" s="5" customFormat="1">
      <c r="A165" s="11"/>
      <c r="B165" s="11"/>
      <c r="C165" s="11"/>
      <c r="D165" s="11"/>
      <c r="E165" s="11"/>
      <c r="F165" s="11"/>
      <c r="G165" s="12"/>
      <c r="H165" s="11"/>
      <c r="I165" s="11"/>
      <c r="J165" s="11"/>
      <c r="K165" s="11"/>
      <c r="L165" s="11"/>
      <c r="M165" s="11"/>
      <c r="N165" s="11"/>
      <c r="O165" s="12"/>
    </row>
    <row r="166" spans="1:15" s="5" customFormat="1">
      <c r="A166" s="11"/>
      <c r="B166" s="11"/>
      <c r="C166" s="11"/>
      <c r="D166" s="11"/>
      <c r="E166" s="11"/>
      <c r="F166" s="11"/>
      <c r="G166" s="12"/>
      <c r="H166" s="11"/>
      <c r="I166" s="11"/>
      <c r="J166" s="11"/>
      <c r="K166" s="11"/>
      <c r="L166" s="11"/>
      <c r="M166" s="11"/>
      <c r="N166" s="11"/>
      <c r="O166" s="12"/>
    </row>
    <row r="167" spans="1:15" s="5" customFormat="1">
      <c r="A167" s="11"/>
      <c r="B167" s="11"/>
      <c r="C167" s="11"/>
      <c r="D167" s="11"/>
      <c r="E167" s="11"/>
      <c r="F167" s="11"/>
      <c r="G167" s="12"/>
      <c r="H167" s="11"/>
      <c r="I167" s="11"/>
      <c r="J167" s="11"/>
      <c r="K167" s="11"/>
      <c r="L167" s="11"/>
      <c r="M167" s="11"/>
      <c r="N167" s="11"/>
      <c r="O167" s="12"/>
    </row>
    <row r="168" spans="1:15" s="5" customFormat="1">
      <c r="A168" s="11"/>
      <c r="B168" s="11"/>
      <c r="C168" s="11"/>
      <c r="D168" s="11"/>
      <c r="E168" s="11"/>
      <c r="F168" s="11"/>
      <c r="G168" s="12"/>
      <c r="H168" s="11"/>
      <c r="I168" s="11"/>
      <c r="J168" s="11"/>
      <c r="K168" s="11"/>
      <c r="L168" s="11"/>
      <c r="M168" s="11"/>
      <c r="N168" s="11"/>
      <c r="O168" s="12"/>
    </row>
    <row r="169" spans="1:15" s="5" customFormat="1">
      <c r="A169" s="11"/>
      <c r="B169" s="11"/>
      <c r="C169" s="11"/>
      <c r="D169" s="11"/>
      <c r="E169" s="11"/>
      <c r="F169" s="11"/>
      <c r="G169" s="12"/>
      <c r="H169" s="11"/>
      <c r="I169" s="11"/>
      <c r="J169" s="11"/>
      <c r="K169" s="11"/>
      <c r="L169" s="11"/>
      <c r="M169" s="11"/>
      <c r="N169" s="11"/>
      <c r="O169" s="12"/>
    </row>
    <row r="170" spans="1:15" s="5" customFormat="1">
      <c r="A170" s="11"/>
      <c r="B170" s="11"/>
      <c r="C170" s="11"/>
      <c r="D170" s="11"/>
      <c r="E170" s="11"/>
      <c r="F170" s="11"/>
      <c r="G170" s="12"/>
      <c r="H170" s="11"/>
      <c r="I170" s="11"/>
      <c r="J170" s="11"/>
      <c r="K170" s="11"/>
      <c r="L170" s="11"/>
      <c r="M170" s="11"/>
      <c r="N170" s="11"/>
      <c r="O170" s="12"/>
    </row>
    <row r="171" spans="1:15" s="5" customFormat="1">
      <c r="A171" s="11"/>
      <c r="B171" s="11"/>
      <c r="C171" s="11"/>
      <c r="D171" s="11"/>
      <c r="E171" s="11"/>
      <c r="F171" s="11"/>
      <c r="G171" s="12"/>
      <c r="H171" s="11"/>
      <c r="I171" s="11"/>
      <c r="J171" s="11"/>
      <c r="K171" s="11"/>
      <c r="L171" s="11"/>
      <c r="M171" s="11"/>
      <c r="N171" s="11"/>
      <c r="O171" s="12"/>
    </row>
    <row r="172" spans="1:15" s="5" customFormat="1">
      <c r="A172" s="11"/>
      <c r="B172" s="11"/>
      <c r="C172" s="11"/>
      <c r="D172" s="11"/>
      <c r="E172" s="11"/>
      <c r="F172" s="11"/>
      <c r="G172" s="12"/>
      <c r="H172" s="11"/>
      <c r="I172" s="11"/>
      <c r="J172" s="11"/>
      <c r="K172" s="11"/>
      <c r="L172" s="11"/>
      <c r="M172" s="11"/>
      <c r="N172" s="11"/>
      <c r="O172" s="12"/>
    </row>
    <row r="173" spans="1:15" s="5" customFormat="1">
      <c r="A173" s="11"/>
      <c r="B173" s="11"/>
      <c r="C173" s="11"/>
      <c r="D173" s="11"/>
      <c r="E173" s="11"/>
      <c r="F173" s="11"/>
      <c r="G173" s="12"/>
      <c r="H173" s="11"/>
      <c r="I173" s="11"/>
      <c r="J173" s="11"/>
      <c r="K173" s="11"/>
      <c r="L173" s="11"/>
      <c r="M173" s="11"/>
      <c r="N173" s="11"/>
      <c r="O173" s="12"/>
    </row>
    <row r="174" spans="1:15" s="5" customFormat="1">
      <c r="A174" s="11"/>
      <c r="B174" s="11"/>
      <c r="C174" s="11"/>
      <c r="D174" s="11"/>
      <c r="E174" s="11"/>
      <c r="F174" s="11"/>
      <c r="G174" s="12"/>
      <c r="H174" s="11"/>
      <c r="I174" s="11"/>
      <c r="J174" s="11"/>
      <c r="K174" s="11"/>
      <c r="L174" s="11"/>
      <c r="M174" s="11"/>
      <c r="N174" s="11"/>
      <c r="O174" s="12"/>
    </row>
    <row r="175" spans="1:15" s="5" customFormat="1">
      <c r="A175" s="11"/>
      <c r="B175" s="11"/>
      <c r="C175" s="11"/>
      <c r="D175" s="11"/>
      <c r="E175" s="11"/>
      <c r="F175" s="11"/>
      <c r="G175" s="12"/>
      <c r="H175" s="11"/>
      <c r="I175" s="11"/>
      <c r="J175" s="11"/>
      <c r="K175" s="11"/>
      <c r="L175" s="11"/>
      <c r="M175" s="11"/>
      <c r="N175" s="11"/>
      <c r="O175" s="12"/>
    </row>
    <row r="176" spans="1:15" s="5" customFormat="1">
      <c r="A176" s="11"/>
      <c r="B176" s="11"/>
      <c r="C176" s="11"/>
      <c r="D176" s="11"/>
      <c r="E176" s="11"/>
      <c r="F176" s="11"/>
      <c r="G176" s="12"/>
      <c r="H176" s="11"/>
      <c r="I176" s="11"/>
      <c r="J176" s="11"/>
      <c r="K176" s="11"/>
      <c r="L176" s="11"/>
      <c r="M176" s="11"/>
      <c r="N176" s="11"/>
      <c r="O176" s="12"/>
    </row>
    <row r="177" spans="1:15" s="5" customFormat="1">
      <c r="A177" s="11"/>
      <c r="B177" s="11"/>
      <c r="C177" s="11"/>
      <c r="D177" s="11"/>
      <c r="E177" s="11"/>
      <c r="F177" s="11"/>
      <c r="G177" s="12"/>
      <c r="H177" s="11"/>
      <c r="I177" s="11"/>
      <c r="J177" s="11"/>
      <c r="K177" s="11"/>
      <c r="L177" s="11"/>
      <c r="M177" s="11"/>
      <c r="N177" s="11"/>
      <c r="O177" s="12"/>
    </row>
    <row r="178" spans="1:15" s="5" customFormat="1">
      <c r="A178" s="11"/>
      <c r="B178" s="11"/>
      <c r="C178" s="11"/>
      <c r="D178" s="11"/>
      <c r="E178" s="11"/>
      <c r="F178" s="11"/>
      <c r="G178" s="12"/>
      <c r="H178" s="11"/>
      <c r="I178" s="11"/>
      <c r="J178" s="11"/>
      <c r="K178" s="11"/>
      <c r="L178" s="11"/>
      <c r="M178" s="11"/>
      <c r="N178" s="11"/>
      <c r="O178" s="12"/>
    </row>
    <row r="179" spans="1:15" s="5" customFormat="1">
      <c r="A179" s="11"/>
      <c r="B179" s="11"/>
      <c r="C179" s="11"/>
      <c r="D179" s="11"/>
      <c r="E179" s="11"/>
      <c r="F179" s="11"/>
      <c r="G179" s="12"/>
      <c r="H179" s="11"/>
      <c r="I179" s="11"/>
      <c r="J179" s="11"/>
      <c r="K179" s="11"/>
      <c r="L179" s="11"/>
      <c r="M179" s="11"/>
      <c r="N179" s="11"/>
      <c r="O179" s="12"/>
    </row>
    <row r="180" spans="1:15" s="5" customFormat="1">
      <c r="A180" s="11"/>
      <c r="B180" s="11"/>
      <c r="C180" s="11"/>
      <c r="D180" s="11"/>
      <c r="E180" s="11"/>
      <c r="F180" s="11"/>
      <c r="G180" s="12"/>
      <c r="H180" s="11"/>
      <c r="I180" s="11"/>
      <c r="J180" s="11"/>
      <c r="K180" s="11"/>
      <c r="L180" s="11"/>
      <c r="M180" s="11"/>
      <c r="N180" s="11"/>
      <c r="O180" s="12"/>
    </row>
    <row r="181" spans="1:15" s="5" customFormat="1">
      <c r="A181" s="11"/>
      <c r="B181" s="11"/>
      <c r="C181" s="11"/>
      <c r="D181" s="11"/>
      <c r="E181" s="11"/>
      <c r="F181" s="11"/>
      <c r="G181" s="12"/>
      <c r="H181" s="11"/>
      <c r="I181" s="11"/>
      <c r="J181" s="11"/>
      <c r="K181" s="11"/>
      <c r="L181" s="11"/>
      <c r="M181" s="11"/>
      <c r="N181" s="11"/>
      <c r="O181" s="12"/>
    </row>
    <row r="182" spans="1:15" s="5" customFormat="1">
      <c r="A182" s="11"/>
      <c r="B182" s="11"/>
      <c r="C182" s="11"/>
      <c r="D182" s="11"/>
      <c r="E182" s="11"/>
      <c r="F182" s="11"/>
      <c r="G182" s="12"/>
      <c r="H182" s="11"/>
      <c r="I182" s="11"/>
      <c r="J182" s="11"/>
      <c r="K182" s="11"/>
      <c r="L182" s="11"/>
      <c r="M182" s="11"/>
      <c r="N182" s="11"/>
      <c r="O182" s="12"/>
    </row>
    <row r="183" spans="1:15" s="5" customFormat="1">
      <c r="A183" s="11"/>
      <c r="B183" s="11"/>
      <c r="C183" s="11"/>
      <c r="D183" s="11"/>
      <c r="E183" s="11"/>
      <c r="F183" s="11"/>
      <c r="G183" s="12"/>
      <c r="H183" s="11"/>
      <c r="I183" s="11"/>
      <c r="J183" s="11"/>
      <c r="K183" s="11"/>
      <c r="L183" s="11"/>
      <c r="M183" s="11"/>
      <c r="N183" s="11"/>
      <c r="O183" s="12"/>
    </row>
    <row r="184" spans="1:15" s="5" customFormat="1">
      <c r="A184" s="11"/>
      <c r="B184" s="11"/>
      <c r="C184" s="11"/>
      <c r="D184" s="11"/>
      <c r="E184" s="11"/>
      <c r="F184" s="11"/>
      <c r="G184" s="12"/>
      <c r="H184" s="11"/>
      <c r="I184" s="11"/>
      <c r="J184" s="11"/>
      <c r="K184" s="11"/>
      <c r="L184" s="11"/>
      <c r="M184" s="11"/>
      <c r="N184" s="11"/>
      <c r="O184" s="12"/>
    </row>
    <row r="185" spans="1:15" s="5" customFormat="1">
      <c r="A185" s="11"/>
      <c r="B185" s="11"/>
      <c r="C185" s="11"/>
      <c r="D185" s="11"/>
      <c r="E185" s="11"/>
      <c r="F185" s="11"/>
      <c r="G185" s="12"/>
      <c r="H185" s="11"/>
      <c r="I185" s="11"/>
      <c r="J185" s="11"/>
      <c r="K185" s="11"/>
      <c r="L185" s="11"/>
      <c r="M185" s="11"/>
      <c r="N185" s="11"/>
      <c r="O185" s="12"/>
    </row>
    <row r="186" spans="1:15" s="5" customFormat="1">
      <c r="A186" s="11"/>
      <c r="B186" s="11"/>
      <c r="C186" s="11"/>
      <c r="D186" s="11"/>
      <c r="E186" s="11"/>
      <c r="F186" s="11"/>
      <c r="G186" s="12"/>
      <c r="H186" s="11"/>
      <c r="I186" s="11"/>
      <c r="J186" s="11"/>
      <c r="K186" s="11"/>
      <c r="L186" s="11"/>
      <c r="M186" s="11"/>
      <c r="N186" s="11"/>
      <c r="O186" s="12"/>
    </row>
    <row r="187" spans="1:15" s="5" customFormat="1">
      <c r="A187" s="11"/>
      <c r="B187" s="11"/>
      <c r="C187" s="11"/>
      <c r="D187" s="11"/>
      <c r="E187" s="11"/>
      <c r="F187" s="11"/>
      <c r="G187" s="12"/>
      <c r="H187" s="11"/>
      <c r="I187" s="11"/>
      <c r="J187" s="11"/>
      <c r="K187" s="11"/>
      <c r="L187" s="11"/>
      <c r="M187" s="11"/>
      <c r="N187" s="11"/>
      <c r="O187" s="12"/>
    </row>
    <row r="188" spans="1:15" s="5" customFormat="1">
      <c r="A188" s="11"/>
      <c r="B188" s="11"/>
      <c r="C188" s="11"/>
      <c r="D188" s="11"/>
      <c r="E188" s="11"/>
      <c r="F188" s="11"/>
      <c r="G188" s="12"/>
      <c r="H188" s="11"/>
      <c r="I188" s="11"/>
      <c r="J188" s="11"/>
      <c r="K188" s="11"/>
      <c r="L188" s="11"/>
      <c r="M188" s="11"/>
      <c r="N188" s="11"/>
      <c r="O188" s="12"/>
    </row>
    <row r="189" spans="1:15" s="5" customFormat="1">
      <c r="A189" s="11"/>
      <c r="B189" s="11"/>
      <c r="C189" s="11"/>
      <c r="D189" s="11"/>
      <c r="E189" s="11"/>
      <c r="F189" s="11"/>
      <c r="G189" s="12"/>
      <c r="H189" s="11"/>
      <c r="I189" s="11"/>
      <c r="J189" s="11"/>
      <c r="K189" s="11"/>
      <c r="L189" s="11"/>
      <c r="M189" s="11"/>
      <c r="N189" s="11"/>
      <c r="O189" s="12"/>
    </row>
    <row r="190" spans="1:15" s="5" customFormat="1">
      <c r="A190" s="11"/>
      <c r="B190" s="11"/>
      <c r="C190" s="11"/>
      <c r="D190" s="11"/>
      <c r="E190" s="11"/>
      <c r="F190" s="11"/>
      <c r="G190" s="12"/>
      <c r="H190" s="11"/>
      <c r="I190" s="11"/>
      <c r="J190" s="11"/>
      <c r="K190" s="11"/>
      <c r="L190" s="11"/>
      <c r="M190" s="11"/>
      <c r="N190" s="11"/>
      <c r="O190" s="12"/>
    </row>
    <row r="191" spans="1:15" s="5" customFormat="1">
      <c r="A191" s="11"/>
      <c r="B191" s="11"/>
      <c r="C191" s="11"/>
      <c r="D191" s="11"/>
      <c r="E191" s="11"/>
      <c r="F191" s="11"/>
      <c r="G191" s="12"/>
      <c r="H191" s="11"/>
      <c r="I191" s="11"/>
      <c r="J191" s="11"/>
      <c r="K191" s="11"/>
      <c r="L191" s="11"/>
      <c r="M191" s="11"/>
      <c r="N191" s="11"/>
      <c r="O191" s="12"/>
    </row>
    <row r="192" spans="1:15" s="5" customFormat="1">
      <c r="A192" s="11"/>
      <c r="B192" s="11"/>
      <c r="C192" s="11"/>
      <c r="D192" s="11"/>
      <c r="E192" s="11"/>
      <c r="F192" s="11"/>
      <c r="G192" s="12"/>
      <c r="H192" s="11"/>
      <c r="I192" s="11"/>
      <c r="J192" s="11"/>
      <c r="K192" s="11"/>
      <c r="L192" s="11"/>
      <c r="M192" s="11"/>
      <c r="N192" s="11"/>
      <c r="O192" s="12"/>
    </row>
    <row r="193" spans="1:15" s="5" customFormat="1">
      <c r="A193" s="11"/>
      <c r="B193" s="11"/>
      <c r="C193" s="11"/>
      <c r="D193" s="11"/>
      <c r="E193" s="11"/>
      <c r="F193" s="11"/>
      <c r="G193" s="12"/>
      <c r="H193" s="11"/>
      <c r="I193" s="11"/>
      <c r="J193" s="11"/>
      <c r="K193" s="11"/>
      <c r="L193" s="11"/>
      <c r="M193" s="11"/>
      <c r="N193" s="11"/>
      <c r="O193" s="12"/>
    </row>
    <row r="194" spans="1:15" s="5" customFormat="1">
      <c r="A194" s="11"/>
      <c r="B194" s="11"/>
      <c r="C194" s="11"/>
      <c r="D194" s="11"/>
      <c r="E194" s="11"/>
      <c r="F194" s="11"/>
      <c r="G194" s="12"/>
      <c r="H194" s="11"/>
      <c r="I194" s="11"/>
      <c r="J194" s="11"/>
      <c r="K194" s="11"/>
      <c r="L194" s="11"/>
      <c r="M194" s="11"/>
      <c r="N194" s="11"/>
      <c r="O194" s="12"/>
    </row>
    <row r="195" spans="1:15" s="5" customFormat="1">
      <c r="A195" s="11"/>
      <c r="B195" s="11"/>
      <c r="C195" s="11"/>
      <c r="D195" s="11"/>
      <c r="E195" s="11"/>
      <c r="F195" s="11"/>
      <c r="G195" s="12"/>
      <c r="H195" s="11"/>
      <c r="I195" s="11"/>
      <c r="J195" s="11"/>
      <c r="K195" s="11"/>
      <c r="L195" s="11"/>
      <c r="M195" s="11"/>
      <c r="N195" s="11"/>
      <c r="O195" s="12"/>
    </row>
    <row r="196" spans="1:15" s="5" customFormat="1">
      <c r="A196" s="11"/>
      <c r="B196" s="11"/>
      <c r="C196" s="11"/>
      <c r="D196" s="11"/>
      <c r="E196" s="11"/>
      <c r="F196" s="11"/>
      <c r="G196" s="12"/>
      <c r="H196" s="11"/>
      <c r="I196" s="11"/>
      <c r="J196" s="11"/>
      <c r="K196" s="11"/>
      <c r="L196" s="11"/>
      <c r="M196" s="11"/>
      <c r="N196" s="11"/>
      <c r="O196" s="12"/>
    </row>
    <row r="197" spans="1:15" s="5" customFormat="1">
      <c r="A197" s="11"/>
      <c r="B197" s="11"/>
      <c r="C197" s="11"/>
      <c r="D197" s="11"/>
      <c r="E197" s="11"/>
      <c r="F197" s="11"/>
      <c r="G197" s="12"/>
      <c r="H197" s="11"/>
      <c r="I197" s="11"/>
      <c r="J197" s="11"/>
      <c r="K197" s="11"/>
      <c r="L197" s="11"/>
      <c r="M197" s="11"/>
      <c r="N197" s="11"/>
      <c r="O197" s="12"/>
    </row>
    <row r="198" spans="1:15" s="5" customFormat="1">
      <c r="A198" s="11"/>
      <c r="B198" s="11"/>
      <c r="C198" s="11"/>
      <c r="D198" s="11"/>
      <c r="E198" s="11"/>
      <c r="F198" s="11"/>
      <c r="G198" s="12"/>
      <c r="H198" s="11"/>
      <c r="I198" s="11"/>
      <c r="J198" s="11"/>
      <c r="K198" s="11"/>
      <c r="L198" s="11"/>
      <c r="M198" s="11"/>
      <c r="N198" s="11"/>
      <c r="O198" s="12"/>
    </row>
    <row r="199" spans="1:15" s="5" customFormat="1">
      <c r="A199" s="11"/>
      <c r="B199" s="11"/>
      <c r="C199" s="11"/>
      <c r="D199" s="11"/>
      <c r="E199" s="11"/>
      <c r="F199" s="11"/>
      <c r="G199" s="12"/>
      <c r="H199" s="11"/>
      <c r="I199" s="11"/>
      <c r="J199" s="11"/>
      <c r="K199" s="11"/>
      <c r="L199" s="11"/>
      <c r="M199" s="11"/>
      <c r="N199" s="11"/>
      <c r="O199" s="12"/>
    </row>
    <row r="200" spans="1:15" s="5" customFormat="1">
      <c r="A200" s="11"/>
      <c r="B200" s="11"/>
      <c r="C200" s="11"/>
      <c r="D200" s="11"/>
      <c r="E200" s="11"/>
      <c r="F200" s="11"/>
      <c r="G200" s="12"/>
      <c r="H200" s="11"/>
      <c r="I200" s="11"/>
      <c r="J200" s="11"/>
      <c r="K200" s="11"/>
      <c r="L200" s="11"/>
      <c r="M200" s="11"/>
      <c r="N200" s="11"/>
      <c r="O200" s="12"/>
    </row>
    <row r="201" spans="1:15" s="5" customFormat="1">
      <c r="A201" s="11"/>
      <c r="B201" s="11"/>
      <c r="C201" s="11"/>
      <c r="D201" s="11"/>
      <c r="E201" s="11"/>
      <c r="F201" s="11"/>
      <c r="G201" s="12"/>
      <c r="H201" s="11"/>
      <c r="I201" s="11"/>
      <c r="J201" s="11"/>
      <c r="K201" s="11"/>
      <c r="L201" s="11"/>
      <c r="M201" s="11"/>
      <c r="N201" s="11"/>
      <c r="O201" s="12"/>
    </row>
    <row r="202" spans="1:15" s="5" customFormat="1">
      <c r="A202" s="11"/>
      <c r="B202" s="11"/>
      <c r="C202" s="11"/>
      <c r="D202" s="11"/>
      <c r="E202" s="11"/>
      <c r="F202" s="11"/>
      <c r="G202" s="12"/>
      <c r="H202" s="11"/>
      <c r="I202" s="11"/>
      <c r="J202" s="11"/>
      <c r="K202" s="11"/>
      <c r="L202" s="11"/>
      <c r="M202" s="11"/>
      <c r="N202" s="11"/>
      <c r="O202" s="12"/>
    </row>
    <row r="203" spans="1:15" s="5" customFormat="1">
      <c r="A203" s="11"/>
      <c r="B203" s="11"/>
      <c r="C203" s="11"/>
      <c r="D203" s="11"/>
      <c r="E203" s="11"/>
      <c r="F203" s="11"/>
      <c r="G203" s="12"/>
      <c r="H203" s="11"/>
      <c r="I203" s="11"/>
      <c r="J203" s="11"/>
      <c r="K203" s="11"/>
      <c r="L203" s="11"/>
      <c r="M203" s="11"/>
      <c r="N203" s="11"/>
      <c r="O203" s="12"/>
    </row>
    <row r="204" spans="1:15" s="5" customFormat="1">
      <c r="A204" s="11"/>
      <c r="B204" s="11"/>
      <c r="C204" s="11"/>
      <c r="D204" s="11"/>
      <c r="E204" s="11"/>
      <c r="F204" s="11"/>
      <c r="G204" s="12"/>
      <c r="H204" s="11"/>
      <c r="I204" s="11"/>
      <c r="J204" s="11"/>
      <c r="K204" s="11"/>
      <c r="L204" s="11"/>
      <c r="M204" s="11"/>
      <c r="N204" s="11"/>
      <c r="O204" s="12"/>
    </row>
    <row r="205" spans="1:15" s="5" customFormat="1">
      <c r="A205" s="11"/>
      <c r="B205" s="11"/>
      <c r="C205" s="11"/>
      <c r="D205" s="11"/>
      <c r="E205" s="11"/>
      <c r="F205" s="11"/>
      <c r="G205" s="12"/>
      <c r="H205" s="11"/>
      <c r="I205" s="11"/>
      <c r="J205" s="11"/>
      <c r="K205" s="11"/>
      <c r="L205" s="11"/>
      <c r="M205" s="11"/>
      <c r="N205" s="11"/>
      <c r="O205" s="12"/>
    </row>
    <row r="206" spans="1:15" s="5" customFormat="1">
      <c r="A206" s="11"/>
      <c r="B206" s="11"/>
      <c r="C206" s="11"/>
      <c r="D206" s="11"/>
      <c r="E206" s="11"/>
      <c r="F206" s="11"/>
      <c r="G206" s="12"/>
      <c r="H206" s="11"/>
      <c r="I206" s="11"/>
      <c r="J206" s="11"/>
      <c r="K206" s="11"/>
      <c r="L206" s="11"/>
      <c r="M206" s="11"/>
      <c r="N206" s="11"/>
      <c r="O206" s="12"/>
    </row>
    <row r="207" spans="1:15" s="5" customFormat="1">
      <c r="A207" s="11"/>
      <c r="B207" s="11"/>
      <c r="C207" s="11"/>
      <c r="D207" s="11"/>
      <c r="E207" s="11"/>
      <c r="F207" s="11"/>
      <c r="G207" s="12"/>
      <c r="H207" s="11"/>
      <c r="I207" s="11"/>
      <c r="J207" s="11"/>
      <c r="K207" s="11"/>
      <c r="L207" s="11"/>
      <c r="M207" s="11"/>
      <c r="N207" s="11"/>
      <c r="O207" s="12"/>
    </row>
    <row r="208" spans="1:15" s="5" customFormat="1">
      <c r="A208" s="11"/>
      <c r="B208" s="11"/>
      <c r="C208" s="11"/>
      <c r="D208" s="11"/>
      <c r="E208" s="11"/>
      <c r="F208" s="11"/>
      <c r="G208" s="12"/>
      <c r="H208" s="11"/>
      <c r="I208" s="11"/>
      <c r="J208" s="11"/>
      <c r="K208" s="11"/>
      <c r="L208" s="11"/>
      <c r="M208" s="11"/>
      <c r="N208" s="11"/>
      <c r="O208" s="12"/>
    </row>
    <row r="209" spans="1:15" s="5" customFormat="1">
      <c r="A209" s="11"/>
      <c r="B209" s="11"/>
      <c r="C209" s="11"/>
      <c r="D209" s="11"/>
      <c r="E209" s="11"/>
      <c r="F209" s="11"/>
      <c r="G209" s="12"/>
      <c r="H209" s="11"/>
      <c r="I209" s="11"/>
      <c r="J209" s="11"/>
      <c r="K209" s="11"/>
      <c r="L209" s="11"/>
      <c r="M209" s="11"/>
      <c r="N209" s="11"/>
      <c r="O209" s="12"/>
    </row>
    <row r="210" spans="1:15" s="5" customFormat="1">
      <c r="A210" s="11"/>
      <c r="B210" s="11"/>
      <c r="C210" s="11"/>
      <c r="D210" s="11"/>
      <c r="E210" s="11"/>
      <c r="F210" s="11"/>
      <c r="G210" s="12"/>
      <c r="H210" s="11"/>
      <c r="I210" s="11"/>
      <c r="J210" s="11"/>
      <c r="K210" s="11"/>
      <c r="L210" s="11"/>
      <c r="M210" s="11"/>
      <c r="N210" s="11"/>
      <c r="O210" s="12"/>
    </row>
    <row r="211" spans="1:15" s="5" customFormat="1">
      <c r="A211" s="11"/>
      <c r="B211" s="11"/>
      <c r="C211" s="11"/>
      <c r="D211" s="11"/>
      <c r="E211" s="11"/>
      <c r="F211" s="11"/>
      <c r="G211" s="12"/>
      <c r="H211" s="11"/>
      <c r="I211" s="11"/>
      <c r="J211" s="11"/>
      <c r="K211" s="11"/>
      <c r="L211" s="11"/>
      <c r="M211" s="11"/>
      <c r="N211" s="11"/>
      <c r="O211" s="12"/>
    </row>
    <row r="212" spans="1:15" s="5" customFormat="1">
      <c r="A212" s="11"/>
      <c r="B212" s="11"/>
      <c r="C212" s="11"/>
      <c r="D212" s="11"/>
      <c r="E212" s="11"/>
      <c r="F212" s="11"/>
      <c r="G212" s="12"/>
      <c r="H212" s="11"/>
      <c r="I212" s="11"/>
      <c r="J212" s="11"/>
      <c r="K212" s="11"/>
      <c r="L212" s="11"/>
      <c r="M212" s="11"/>
      <c r="N212" s="11"/>
      <c r="O212" s="12"/>
    </row>
    <row r="213" spans="1:15" s="5" customFormat="1">
      <c r="A213" s="11"/>
      <c r="B213" s="11"/>
      <c r="C213" s="11"/>
      <c r="D213" s="11"/>
      <c r="E213" s="11"/>
      <c r="F213" s="11"/>
      <c r="G213" s="12"/>
      <c r="H213" s="11"/>
      <c r="I213" s="11"/>
      <c r="J213" s="11"/>
      <c r="K213" s="11"/>
      <c r="L213" s="11"/>
      <c r="M213" s="11"/>
      <c r="N213" s="11"/>
      <c r="O213" s="12"/>
    </row>
    <row r="214" spans="1:15" s="5" customFormat="1">
      <c r="A214" s="11"/>
      <c r="B214" s="11"/>
      <c r="C214" s="11"/>
      <c r="D214" s="11"/>
      <c r="E214" s="11"/>
      <c r="F214" s="11"/>
      <c r="G214" s="12"/>
      <c r="H214" s="11"/>
      <c r="I214" s="11"/>
      <c r="J214" s="11"/>
      <c r="K214" s="11"/>
      <c r="L214" s="11"/>
      <c r="M214" s="11"/>
      <c r="N214" s="11"/>
      <c r="O214" s="12"/>
    </row>
    <row r="215" spans="1:15" s="5" customFormat="1">
      <c r="A215" s="11"/>
      <c r="B215" s="11"/>
      <c r="C215" s="11"/>
      <c r="D215" s="11"/>
      <c r="E215" s="11"/>
      <c r="F215" s="11"/>
      <c r="G215" s="12"/>
      <c r="H215" s="11"/>
      <c r="I215" s="11"/>
      <c r="J215" s="11"/>
      <c r="K215" s="11"/>
      <c r="L215" s="11"/>
      <c r="M215" s="11"/>
      <c r="N215" s="11"/>
      <c r="O215" s="12"/>
    </row>
    <row r="216" spans="1:15" s="5" customFormat="1">
      <c r="A216" s="11"/>
      <c r="B216" s="11"/>
      <c r="C216" s="11"/>
      <c r="D216" s="11"/>
      <c r="E216" s="11"/>
      <c r="F216" s="11"/>
      <c r="G216" s="12"/>
      <c r="H216" s="11"/>
      <c r="I216" s="11"/>
      <c r="J216" s="11"/>
      <c r="K216" s="11"/>
      <c r="L216" s="11"/>
      <c r="M216" s="11"/>
      <c r="N216" s="11"/>
      <c r="O216" s="12"/>
    </row>
    <row r="217" spans="1:15" s="5" customFormat="1">
      <c r="A217" s="11"/>
      <c r="B217" s="11"/>
      <c r="C217" s="11"/>
      <c r="D217" s="11"/>
      <c r="E217" s="11"/>
      <c r="F217" s="11"/>
      <c r="G217" s="12"/>
      <c r="H217" s="11"/>
      <c r="I217" s="11"/>
      <c r="J217" s="11"/>
      <c r="K217" s="11"/>
      <c r="L217" s="11"/>
      <c r="M217" s="11"/>
      <c r="N217" s="11"/>
      <c r="O217" s="12"/>
    </row>
    <row r="218" spans="1:15" s="5" customFormat="1">
      <c r="A218" s="11"/>
      <c r="B218" s="11"/>
      <c r="C218" s="11"/>
      <c r="D218" s="11"/>
      <c r="E218" s="11"/>
      <c r="F218" s="11"/>
      <c r="G218" s="12"/>
      <c r="H218" s="11"/>
      <c r="I218" s="11"/>
      <c r="J218" s="11"/>
      <c r="K218" s="11"/>
      <c r="L218" s="11"/>
      <c r="M218" s="11"/>
      <c r="N218" s="11"/>
      <c r="O218" s="12"/>
    </row>
    <row r="219" spans="1:15" s="5" customFormat="1">
      <c r="A219" s="11"/>
      <c r="B219" s="11"/>
      <c r="C219" s="11"/>
      <c r="D219" s="11"/>
      <c r="E219" s="11"/>
      <c r="F219" s="11"/>
      <c r="G219" s="12"/>
      <c r="H219" s="11"/>
      <c r="I219" s="11"/>
      <c r="J219" s="11"/>
      <c r="K219" s="11"/>
      <c r="L219" s="11"/>
      <c r="M219" s="11"/>
      <c r="N219" s="11"/>
      <c r="O219" s="12"/>
    </row>
    <row r="220" spans="1:15" s="5" customFormat="1">
      <c r="A220" s="11"/>
      <c r="B220" s="11"/>
      <c r="C220" s="11"/>
      <c r="D220" s="11"/>
      <c r="E220" s="11"/>
      <c r="F220" s="11"/>
      <c r="G220" s="12"/>
      <c r="H220" s="11"/>
      <c r="I220" s="11"/>
      <c r="J220" s="11"/>
      <c r="K220" s="11"/>
      <c r="L220" s="11"/>
      <c r="M220" s="11"/>
      <c r="N220" s="11"/>
      <c r="O220" s="12"/>
    </row>
    <row r="221" spans="1:15" s="5" customFormat="1">
      <c r="A221" s="11"/>
      <c r="B221" s="11"/>
      <c r="C221" s="11"/>
      <c r="D221" s="11"/>
      <c r="E221" s="11"/>
      <c r="F221" s="11"/>
      <c r="G221" s="12"/>
      <c r="H221" s="11"/>
      <c r="I221" s="11"/>
      <c r="J221" s="11"/>
      <c r="K221" s="11"/>
      <c r="L221" s="11"/>
      <c r="M221" s="11"/>
      <c r="N221" s="11"/>
      <c r="O221" s="12"/>
    </row>
    <row r="222" spans="1:15" s="5" customFormat="1">
      <c r="A222" s="11"/>
      <c r="B222" s="11"/>
      <c r="C222" s="11"/>
      <c r="D222" s="11"/>
      <c r="E222" s="11"/>
      <c r="F222" s="11"/>
      <c r="G222" s="12"/>
      <c r="H222" s="11"/>
      <c r="I222" s="11"/>
      <c r="J222" s="11"/>
      <c r="K222" s="11"/>
      <c r="L222" s="11"/>
      <c r="M222" s="11"/>
      <c r="N222" s="11"/>
      <c r="O222" s="12"/>
    </row>
    <row r="223" spans="1:15" s="5" customFormat="1">
      <c r="A223" s="11"/>
      <c r="B223" s="11"/>
      <c r="C223" s="11"/>
      <c r="D223" s="11"/>
      <c r="E223" s="11"/>
      <c r="F223" s="11"/>
      <c r="G223" s="12"/>
      <c r="H223" s="11"/>
      <c r="I223" s="11"/>
      <c r="J223" s="11"/>
      <c r="K223" s="11"/>
      <c r="L223" s="11"/>
      <c r="M223" s="11"/>
      <c r="N223" s="11"/>
      <c r="O223" s="12"/>
    </row>
    <row r="224" spans="1:15" s="5" customFormat="1">
      <c r="A224" s="11"/>
      <c r="B224" s="11"/>
      <c r="C224" s="11"/>
      <c r="D224" s="11"/>
      <c r="E224" s="11"/>
      <c r="F224" s="11"/>
      <c r="G224" s="12"/>
      <c r="H224" s="11"/>
      <c r="I224" s="11"/>
      <c r="J224" s="11"/>
      <c r="K224" s="11"/>
      <c r="L224" s="11"/>
      <c r="M224" s="11"/>
      <c r="N224" s="11"/>
      <c r="O224" s="12"/>
    </row>
    <row r="225" spans="1:15" s="5" customFormat="1">
      <c r="A225" s="11"/>
      <c r="B225" s="11"/>
      <c r="C225" s="11"/>
      <c r="D225" s="11"/>
      <c r="E225" s="11"/>
      <c r="F225" s="11"/>
      <c r="G225" s="12"/>
      <c r="H225" s="11"/>
      <c r="I225" s="11"/>
      <c r="J225" s="11"/>
      <c r="K225" s="11"/>
      <c r="L225" s="11"/>
      <c r="M225" s="11"/>
      <c r="N225" s="11"/>
      <c r="O225" s="12"/>
    </row>
    <row r="226" spans="1:15" s="5" customFormat="1">
      <c r="A226" s="11"/>
      <c r="B226" s="11"/>
      <c r="C226" s="11"/>
      <c r="D226" s="11"/>
      <c r="E226" s="11"/>
      <c r="F226" s="11"/>
      <c r="G226" s="12"/>
      <c r="H226" s="11"/>
      <c r="I226" s="11"/>
      <c r="J226" s="11"/>
      <c r="K226" s="11"/>
      <c r="L226" s="11"/>
      <c r="M226" s="11"/>
      <c r="N226" s="11"/>
      <c r="O226" s="12"/>
    </row>
    <row r="227" spans="1:15" s="5" customFormat="1">
      <c r="A227" s="11"/>
      <c r="B227" s="11"/>
      <c r="C227" s="11"/>
      <c r="D227" s="11"/>
      <c r="E227" s="11"/>
      <c r="F227" s="11"/>
      <c r="G227" s="12"/>
      <c r="H227" s="11"/>
      <c r="I227" s="11"/>
      <c r="J227" s="11"/>
      <c r="K227" s="11"/>
      <c r="L227" s="11"/>
      <c r="M227" s="11"/>
      <c r="N227" s="11"/>
      <c r="O227" s="12"/>
    </row>
    <row r="228" spans="1:15" s="5" customFormat="1">
      <c r="A228" s="11"/>
      <c r="B228" s="11"/>
      <c r="C228" s="11"/>
      <c r="D228" s="11"/>
      <c r="E228" s="11"/>
      <c r="F228" s="11"/>
      <c r="G228" s="12"/>
      <c r="H228" s="11"/>
      <c r="I228" s="11"/>
      <c r="J228" s="11"/>
      <c r="K228" s="11"/>
      <c r="L228" s="11"/>
      <c r="M228" s="11"/>
      <c r="N228" s="11"/>
      <c r="O228" s="12"/>
    </row>
    <row r="229" spans="1:15" s="5" customFormat="1">
      <c r="A229" s="11"/>
      <c r="B229" s="11"/>
      <c r="C229" s="11"/>
      <c r="D229" s="11"/>
      <c r="E229" s="11"/>
      <c r="F229" s="11"/>
      <c r="G229" s="12"/>
      <c r="H229" s="13"/>
      <c r="I229" s="11"/>
      <c r="J229" s="11"/>
      <c r="K229" s="11"/>
      <c r="L229" s="11"/>
      <c r="M229" s="11"/>
      <c r="N229" s="11"/>
      <c r="O229" s="12"/>
    </row>
    <row r="230" spans="1:15" s="5" customFormat="1">
      <c r="A230" s="11"/>
      <c r="B230" s="11"/>
      <c r="C230" s="11"/>
      <c r="D230" s="11"/>
      <c r="E230" s="11"/>
      <c r="F230" s="11"/>
      <c r="G230" s="12"/>
      <c r="H230" s="13"/>
      <c r="I230" s="11"/>
      <c r="J230" s="11"/>
      <c r="K230" s="11"/>
      <c r="L230" s="11"/>
      <c r="M230" s="11"/>
      <c r="N230" s="11"/>
      <c r="O230" s="12"/>
    </row>
    <row r="231" spans="1:15" s="5" customFormat="1">
      <c r="A231" s="11"/>
      <c r="B231" s="11"/>
      <c r="C231" s="11"/>
      <c r="D231" s="11"/>
      <c r="E231" s="11"/>
      <c r="F231" s="11"/>
      <c r="G231" s="12"/>
      <c r="H231" s="13"/>
      <c r="I231" s="11"/>
      <c r="J231" s="11"/>
      <c r="K231" s="11"/>
      <c r="L231" s="11"/>
      <c r="M231" s="11"/>
      <c r="N231" s="11"/>
      <c r="O231" s="12"/>
    </row>
    <row r="232" spans="1:15" s="5" customFormat="1">
      <c r="A232" s="11"/>
      <c r="B232" s="11"/>
      <c r="C232" s="11"/>
      <c r="D232" s="11"/>
      <c r="E232" s="11"/>
      <c r="F232" s="11"/>
      <c r="G232" s="12"/>
      <c r="H232" s="13"/>
      <c r="I232" s="11"/>
      <c r="J232" s="11"/>
      <c r="K232" s="11"/>
      <c r="L232" s="11"/>
      <c r="M232" s="11"/>
      <c r="N232" s="11"/>
      <c r="O232" s="12"/>
    </row>
    <row r="233" spans="1:15" s="5" customFormat="1">
      <c r="A233" s="11"/>
      <c r="B233" s="11"/>
      <c r="C233" s="11"/>
      <c r="D233" s="11"/>
      <c r="E233" s="11"/>
      <c r="F233" s="11"/>
      <c r="G233" s="12"/>
      <c r="H233" s="13"/>
      <c r="I233" s="11"/>
      <c r="J233" s="11"/>
      <c r="K233" s="11"/>
      <c r="L233" s="11"/>
      <c r="M233" s="11"/>
      <c r="N233" s="11"/>
      <c r="O233" s="12"/>
    </row>
    <row r="234" spans="1:15" s="5" customFormat="1">
      <c r="A234" s="11"/>
      <c r="B234" s="11"/>
      <c r="C234" s="11"/>
      <c r="D234" s="11"/>
      <c r="E234" s="11"/>
      <c r="F234" s="11"/>
      <c r="G234" s="12"/>
      <c r="H234" s="13"/>
      <c r="I234" s="11"/>
      <c r="J234" s="11"/>
      <c r="K234" s="11"/>
      <c r="L234" s="11"/>
      <c r="M234" s="11"/>
      <c r="N234" s="11"/>
      <c r="O234" s="12"/>
    </row>
    <row r="235" spans="1:15" s="5" customFormat="1">
      <c r="A235" s="11"/>
      <c r="B235" s="11"/>
      <c r="C235" s="11"/>
      <c r="D235" s="11"/>
      <c r="E235" s="11"/>
      <c r="F235" s="11"/>
      <c r="G235" s="12"/>
      <c r="H235" s="13"/>
      <c r="I235" s="11"/>
      <c r="J235" s="11"/>
      <c r="K235" s="11"/>
      <c r="L235" s="11"/>
      <c r="M235" s="11"/>
      <c r="N235" s="11"/>
      <c r="O235" s="12"/>
    </row>
    <row r="236" spans="1:15" s="5" customFormat="1">
      <c r="A236" s="11"/>
      <c r="B236" s="11"/>
      <c r="C236" s="11"/>
      <c r="D236" s="11"/>
      <c r="E236" s="11"/>
      <c r="F236" s="11"/>
      <c r="G236" s="12"/>
      <c r="H236" s="13"/>
      <c r="I236" s="11"/>
      <c r="J236" s="11"/>
      <c r="K236" s="11"/>
      <c r="L236" s="11"/>
      <c r="M236" s="11"/>
      <c r="N236" s="11"/>
      <c r="O236" s="12"/>
    </row>
    <row r="237" spans="1:15" s="5" customFormat="1">
      <c r="A237" s="11"/>
      <c r="B237" s="11"/>
      <c r="C237" s="11"/>
      <c r="D237" s="11"/>
      <c r="E237" s="11"/>
      <c r="F237" s="11"/>
      <c r="G237" s="12"/>
      <c r="H237" s="13"/>
      <c r="I237" s="11"/>
      <c r="J237" s="11"/>
      <c r="K237" s="11"/>
      <c r="L237" s="11"/>
      <c r="M237" s="11"/>
      <c r="N237" s="11"/>
      <c r="O237" s="12"/>
    </row>
    <row r="238" spans="1:15" s="5" customFormat="1">
      <c r="A238" s="11"/>
      <c r="B238" s="11"/>
      <c r="C238" s="11"/>
      <c r="D238" s="11"/>
      <c r="E238" s="11"/>
      <c r="F238" s="11"/>
      <c r="G238" s="12"/>
      <c r="H238" s="13"/>
      <c r="I238" s="11"/>
      <c r="J238" s="11"/>
      <c r="K238" s="11"/>
      <c r="L238" s="11"/>
      <c r="M238" s="11"/>
      <c r="N238" s="11"/>
      <c r="O238" s="12"/>
    </row>
    <row r="239" spans="1:15" s="5" customFormat="1">
      <c r="A239" s="11"/>
      <c r="B239" s="11"/>
      <c r="C239" s="11"/>
      <c r="D239" s="11"/>
      <c r="E239" s="11"/>
      <c r="F239" s="11"/>
      <c r="G239" s="12"/>
      <c r="H239" s="13"/>
      <c r="I239" s="11"/>
      <c r="J239" s="11"/>
      <c r="K239" s="11"/>
      <c r="L239" s="11"/>
      <c r="M239" s="11"/>
      <c r="N239" s="11"/>
      <c r="O239" s="12"/>
    </row>
    <row r="240" spans="1:15" s="5" customFormat="1">
      <c r="A240" s="11"/>
      <c r="B240" s="11"/>
      <c r="C240" s="11"/>
      <c r="D240" s="11"/>
      <c r="E240" s="11"/>
      <c r="F240" s="11"/>
      <c r="G240" s="12"/>
      <c r="H240" s="13"/>
      <c r="I240" s="11"/>
      <c r="J240" s="11"/>
      <c r="K240" s="11"/>
      <c r="L240" s="11"/>
      <c r="M240" s="11"/>
      <c r="N240" s="11"/>
      <c r="O240" s="12"/>
    </row>
    <row r="241" spans="1:15" s="5" customFormat="1">
      <c r="A241" s="11"/>
      <c r="B241" s="11"/>
      <c r="C241" s="11"/>
      <c r="D241" s="11"/>
      <c r="E241" s="11"/>
      <c r="F241" s="11"/>
      <c r="G241" s="12"/>
      <c r="H241" s="13"/>
      <c r="I241" s="11"/>
      <c r="J241" s="11"/>
      <c r="K241" s="11"/>
      <c r="L241" s="11"/>
      <c r="M241" s="11"/>
      <c r="N241" s="11"/>
      <c r="O241" s="12"/>
    </row>
    <row r="242" spans="1:15" s="5" customFormat="1">
      <c r="A242" s="11"/>
      <c r="B242" s="11"/>
      <c r="C242" s="11"/>
      <c r="D242" s="11"/>
      <c r="E242" s="11"/>
      <c r="F242" s="11"/>
      <c r="G242" s="12"/>
      <c r="H242" s="13"/>
      <c r="I242" s="11"/>
      <c r="J242" s="11"/>
      <c r="K242" s="11"/>
      <c r="L242" s="11"/>
      <c r="M242" s="11"/>
      <c r="N242" s="11"/>
      <c r="O242" s="12"/>
    </row>
    <row r="243" spans="1:15" s="5" customFormat="1">
      <c r="A243" s="11"/>
      <c r="B243" s="11"/>
      <c r="C243" s="11"/>
      <c r="D243" s="11"/>
      <c r="E243" s="11"/>
      <c r="F243" s="11"/>
      <c r="G243" s="12"/>
      <c r="H243" s="13"/>
      <c r="I243" s="11"/>
      <c r="J243" s="11"/>
      <c r="K243" s="11"/>
      <c r="L243" s="11"/>
      <c r="M243" s="11"/>
      <c r="N243" s="11"/>
      <c r="O243" s="12"/>
    </row>
    <row r="244" spans="1:15" s="5" customFormat="1">
      <c r="A244" s="11"/>
      <c r="B244" s="11"/>
      <c r="C244" s="11"/>
      <c r="D244" s="11"/>
      <c r="E244" s="11"/>
      <c r="F244" s="11"/>
      <c r="G244" s="12"/>
      <c r="H244" s="13"/>
      <c r="I244" s="11"/>
      <c r="J244" s="11"/>
      <c r="K244" s="11"/>
      <c r="L244" s="11"/>
      <c r="M244" s="11"/>
      <c r="N244" s="11"/>
      <c r="O244" s="12"/>
    </row>
    <row r="245" spans="1:15" s="5" customFormat="1">
      <c r="A245" s="11"/>
      <c r="B245" s="11"/>
      <c r="C245" s="11"/>
      <c r="D245" s="11"/>
      <c r="E245" s="11"/>
      <c r="F245" s="11"/>
      <c r="G245" s="12"/>
      <c r="H245" s="13"/>
      <c r="I245" s="11"/>
      <c r="J245" s="11"/>
      <c r="K245" s="11"/>
      <c r="L245" s="11"/>
      <c r="M245" s="11"/>
      <c r="N245" s="11"/>
      <c r="O245" s="12"/>
    </row>
    <row r="246" spans="1:15" s="5" customFormat="1">
      <c r="A246" s="11"/>
      <c r="B246" s="11"/>
      <c r="C246" s="11"/>
      <c r="D246" s="11"/>
      <c r="E246" s="11"/>
      <c r="F246" s="11"/>
      <c r="G246" s="12"/>
      <c r="H246" s="13"/>
      <c r="I246" s="11"/>
      <c r="J246" s="11"/>
      <c r="K246" s="11"/>
      <c r="L246" s="11"/>
      <c r="M246" s="11"/>
      <c r="N246" s="11"/>
      <c r="O246" s="12"/>
    </row>
    <row r="247" spans="1:15" s="5" customFormat="1">
      <c r="A247" s="11"/>
      <c r="B247" s="11"/>
      <c r="C247" s="11"/>
      <c r="D247" s="11"/>
      <c r="E247" s="11"/>
      <c r="F247" s="11"/>
      <c r="G247" s="12"/>
      <c r="H247" s="13"/>
      <c r="I247" s="11"/>
      <c r="J247" s="11"/>
      <c r="K247" s="11"/>
      <c r="L247" s="11"/>
      <c r="M247" s="11"/>
      <c r="N247" s="11"/>
      <c r="O247" s="12"/>
    </row>
    <row r="248" spans="1:15" s="5" customFormat="1">
      <c r="A248" s="11"/>
      <c r="B248" s="11"/>
      <c r="C248" s="11"/>
      <c r="D248" s="11"/>
      <c r="E248" s="11"/>
      <c r="F248" s="11"/>
      <c r="G248" s="12"/>
      <c r="H248" s="13"/>
      <c r="I248" s="11"/>
      <c r="J248" s="11"/>
      <c r="K248" s="11"/>
      <c r="L248" s="11"/>
      <c r="M248" s="11"/>
      <c r="N248" s="11"/>
      <c r="O248" s="12"/>
    </row>
    <row r="249" spans="1:15" s="5" customFormat="1">
      <c r="A249" s="11"/>
      <c r="B249" s="11"/>
      <c r="C249" s="11"/>
      <c r="D249" s="11"/>
      <c r="E249" s="11"/>
      <c r="F249" s="11"/>
      <c r="G249" s="12"/>
      <c r="H249" s="13"/>
      <c r="I249" s="11"/>
      <c r="J249" s="11"/>
      <c r="K249" s="11"/>
      <c r="L249" s="11"/>
      <c r="M249" s="11"/>
      <c r="N249" s="11"/>
      <c r="O249" s="12"/>
    </row>
    <row r="250" spans="1:15" s="5" customFormat="1">
      <c r="A250" s="11"/>
      <c r="B250" s="11"/>
      <c r="C250" s="11"/>
      <c r="D250" s="11"/>
      <c r="E250" s="11"/>
      <c r="F250" s="11"/>
      <c r="G250" s="12"/>
      <c r="H250" s="13"/>
      <c r="I250" s="11"/>
      <c r="J250" s="11"/>
      <c r="K250" s="11"/>
      <c r="L250" s="11"/>
      <c r="M250" s="11"/>
      <c r="N250" s="11"/>
      <c r="O250" s="12"/>
    </row>
    <row r="251" spans="1:15" s="5" customFormat="1">
      <c r="A251" s="11"/>
      <c r="B251" s="11"/>
      <c r="C251" s="11"/>
      <c r="D251" s="11"/>
      <c r="E251" s="11"/>
      <c r="F251" s="11"/>
      <c r="G251" s="12"/>
      <c r="H251" s="13"/>
      <c r="I251" s="11"/>
      <c r="J251" s="11"/>
      <c r="K251" s="11"/>
      <c r="L251" s="11"/>
      <c r="M251" s="11"/>
      <c r="N251" s="11"/>
      <c r="O251" s="12"/>
    </row>
    <row r="252" spans="1:15" s="5" customFormat="1">
      <c r="A252" s="11"/>
      <c r="B252" s="11"/>
      <c r="C252" s="11"/>
      <c r="D252" s="11"/>
      <c r="E252" s="11"/>
      <c r="F252" s="11"/>
      <c r="G252" s="12"/>
      <c r="H252" s="13"/>
      <c r="I252" s="11"/>
      <c r="J252" s="11"/>
      <c r="K252" s="11"/>
      <c r="L252" s="11"/>
      <c r="M252" s="11"/>
      <c r="N252" s="11"/>
      <c r="O252" s="12"/>
    </row>
    <row r="253" spans="1:15" s="5" customFormat="1">
      <c r="A253" s="11"/>
      <c r="B253" s="11"/>
      <c r="C253" s="11"/>
      <c r="D253" s="11"/>
      <c r="E253" s="11"/>
      <c r="F253" s="11"/>
      <c r="G253" s="12"/>
      <c r="H253" s="13"/>
      <c r="I253" s="11"/>
      <c r="J253" s="11"/>
      <c r="K253" s="11"/>
      <c r="L253" s="11"/>
      <c r="M253" s="11"/>
      <c r="N253" s="11"/>
      <c r="O253" s="12"/>
    </row>
    <row r="254" spans="1:15" s="5" customFormat="1">
      <c r="A254" s="11"/>
      <c r="B254" s="11"/>
      <c r="C254" s="11"/>
      <c r="D254" s="11"/>
      <c r="E254" s="11"/>
      <c r="F254" s="11"/>
      <c r="G254" s="12"/>
      <c r="H254" s="13"/>
      <c r="I254" s="11"/>
      <c r="J254" s="11"/>
      <c r="K254" s="11"/>
      <c r="L254" s="11"/>
      <c r="M254" s="11"/>
      <c r="N254" s="11"/>
      <c r="O254" s="12"/>
    </row>
    <row r="255" spans="1:15" s="5" customFormat="1">
      <c r="A255" s="11"/>
      <c r="B255" s="11"/>
      <c r="C255" s="11"/>
      <c r="D255" s="11"/>
      <c r="E255" s="11"/>
      <c r="F255" s="11"/>
      <c r="G255" s="12"/>
      <c r="H255" s="13"/>
      <c r="I255" s="11"/>
      <c r="J255" s="11"/>
      <c r="K255" s="11"/>
      <c r="L255" s="11"/>
      <c r="M255" s="11"/>
      <c r="N255" s="11"/>
      <c r="O255" s="12"/>
    </row>
    <row r="256" spans="1:15" s="5" customFormat="1">
      <c r="A256" s="11"/>
      <c r="B256" s="11"/>
      <c r="C256" s="11"/>
      <c r="D256" s="11"/>
      <c r="E256" s="11"/>
      <c r="F256" s="11"/>
      <c r="G256" s="12"/>
      <c r="H256" s="13"/>
      <c r="I256" s="11"/>
      <c r="J256" s="11"/>
      <c r="K256" s="11"/>
      <c r="L256" s="11"/>
      <c r="M256" s="11"/>
      <c r="N256" s="11"/>
      <c r="O256" s="12"/>
    </row>
    <row r="257" spans="1:15" s="5" customFormat="1">
      <c r="A257" s="11"/>
      <c r="B257" s="11"/>
      <c r="C257" s="11"/>
      <c r="D257" s="11"/>
      <c r="E257" s="11"/>
      <c r="F257" s="11"/>
      <c r="G257" s="12"/>
      <c r="H257" s="13"/>
      <c r="I257" s="11"/>
      <c r="J257" s="11"/>
      <c r="K257" s="11"/>
      <c r="L257" s="11"/>
      <c r="M257" s="11"/>
      <c r="N257" s="11"/>
      <c r="O257" s="12"/>
    </row>
    <row r="258" spans="1:15" s="5" customFormat="1">
      <c r="A258" s="11"/>
      <c r="B258" s="11"/>
      <c r="C258" s="11"/>
      <c r="D258" s="11"/>
      <c r="E258" s="11"/>
      <c r="F258" s="11"/>
      <c r="G258" s="12"/>
      <c r="H258" s="13"/>
      <c r="I258" s="11"/>
      <c r="J258" s="11"/>
      <c r="K258" s="11"/>
      <c r="L258" s="11"/>
      <c r="M258" s="11"/>
      <c r="N258" s="11"/>
      <c r="O258" s="12"/>
    </row>
    <row r="259" spans="1:15" s="5" customFormat="1">
      <c r="A259" s="11"/>
      <c r="B259" s="11"/>
      <c r="C259" s="11"/>
      <c r="D259" s="11"/>
      <c r="E259" s="11"/>
      <c r="F259" s="11"/>
      <c r="G259" s="12"/>
      <c r="H259" s="13"/>
      <c r="I259" s="11"/>
      <c r="J259" s="11"/>
      <c r="K259" s="11"/>
      <c r="L259" s="11"/>
      <c r="M259" s="11"/>
      <c r="N259" s="11"/>
      <c r="O259" s="12"/>
    </row>
    <row r="260" spans="1:15" s="5" customFormat="1">
      <c r="A260" s="11"/>
      <c r="B260" s="11"/>
      <c r="C260" s="11"/>
      <c r="D260" s="11"/>
      <c r="E260" s="11"/>
      <c r="F260" s="11"/>
      <c r="G260" s="12"/>
      <c r="H260" s="13"/>
      <c r="I260" s="11"/>
      <c r="J260" s="11"/>
      <c r="K260" s="11"/>
      <c r="L260" s="11"/>
      <c r="M260" s="11"/>
      <c r="N260" s="11"/>
      <c r="O260" s="12"/>
    </row>
    <row r="261" spans="1:15" s="5" customFormat="1">
      <c r="A261" s="11"/>
      <c r="B261" s="11"/>
      <c r="C261" s="11"/>
      <c r="D261" s="11"/>
      <c r="E261" s="11"/>
      <c r="F261" s="11"/>
      <c r="G261" s="12"/>
      <c r="H261" s="13"/>
      <c r="I261" s="11"/>
      <c r="J261" s="11"/>
      <c r="K261" s="11"/>
      <c r="L261" s="11"/>
      <c r="M261" s="11"/>
      <c r="N261" s="11"/>
      <c r="O261" s="12"/>
    </row>
    <row r="262" spans="1:15" s="5" customFormat="1">
      <c r="A262" s="11"/>
      <c r="B262" s="11"/>
      <c r="C262" s="11"/>
      <c r="D262" s="11"/>
      <c r="E262" s="11"/>
      <c r="F262" s="11"/>
      <c r="G262" s="12"/>
      <c r="H262" s="13"/>
      <c r="I262" s="11"/>
      <c r="J262" s="11"/>
      <c r="K262" s="11"/>
      <c r="L262" s="11"/>
      <c r="M262" s="11"/>
      <c r="N262" s="11"/>
      <c r="O262" s="12"/>
    </row>
    <row r="263" spans="1:15" s="5" customFormat="1">
      <c r="A263" s="11"/>
      <c r="B263" s="11"/>
      <c r="C263" s="11"/>
      <c r="D263" s="11"/>
      <c r="E263" s="11"/>
      <c r="F263" s="11"/>
      <c r="G263" s="12"/>
      <c r="H263" s="13"/>
      <c r="I263" s="11"/>
      <c r="J263" s="11"/>
      <c r="K263" s="11"/>
      <c r="L263" s="11"/>
      <c r="M263" s="11"/>
      <c r="N263" s="11"/>
      <c r="O263" s="12"/>
    </row>
    <row r="264" spans="1:15" s="5" customFormat="1">
      <c r="A264" s="11"/>
      <c r="B264" s="11"/>
      <c r="C264" s="11"/>
      <c r="D264" s="11"/>
      <c r="E264" s="11"/>
      <c r="F264" s="11"/>
      <c r="G264" s="12"/>
      <c r="H264" s="13"/>
      <c r="I264" s="11"/>
      <c r="J264" s="11"/>
      <c r="K264" s="11"/>
      <c r="L264" s="11"/>
      <c r="M264" s="11"/>
      <c r="N264" s="11"/>
      <c r="O264" s="12"/>
    </row>
    <row r="265" spans="1:15" s="5" customFormat="1">
      <c r="A265" s="11"/>
      <c r="B265" s="11"/>
      <c r="C265" s="11"/>
      <c r="D265" s="11"/>
      <c r="E265" s="11"/>
      <c r="F265" s="11"/>
      <c r="G265" s="12"/>
      <c r="H265" s="13"/>
      <c r="I265" s="11"/>
      <c r="J265" s="11"/>
      <c r="K265" s="11"/>
      <c r="L265" s="11"/>
      <c r="M265" s="11"/>
      <c r="N265" s="11"/>
      <c r="O265" s="12"/>
    </row>
    <row r="266" spans="1:15" s="5" customFormat="1">
      <c r="A266" s="11"/>
      <c r="B266" s="11"/>
      <c r="C266" s="11"/>
      <c r="D266" s="11"/>
      <c r="E266" s="11"/>
      <c r="F266" s="11"/>
      <c r="G266" s="12"/>
      <c r="H266" s="13"/>
      <c r="I266" s="11"/>
      <c r="J266" s="11"/>
      <c r="K266" s="11"/>
      <c r="L266" s="11"/>
      <c r="M266" s="11"/>
      <c r="N266" s="11"/>
      <c r="O266" s="12"/>
    </row>
    <row r="267" spans="1:15" s="5" customFormat="1">
      <c r="A267" s="11"/>
      <c r="B267" s="11"/>
      <c r="C267" s="11"/>
      <c r="D267" s="11"/>
      <c r="E267" s="11"/>
      <c r="F267" s="11"/>
      <c r="G267" s="12"/>
      <c r="H267" s="13"/>
      <c r="I267" s="11"/>
      <c r="J267" s="11"/>
      <c r="K267" s="11"/>
      <c r="L267" s="11"/>
      <c r="M267" s="11"/>
      <c r="N267" s="11"/>
      <c r="O267" s="12"/>
    </row>
    <row r="268" spans="1:15" s="5" customFormat="1">
      <c r="A268" s="11"/>
      <c r="B268" s="11"/>
      <c r="C268" s="11"/>
      <c r="D268" s="11"/>
      <c r="E268" s="11"/>
      <c r="F268" s="11"/>
      <c r="G268" s="12"/>
      <c r="H268" s="13"/>
      <c r="I268" s="11"/>
      <c r="J268" s="11"/>
      <c r="K268" s="11"/>
      <c r="L268" s="11"/>
      <c r="M268" s="11"/>
      <c r="N268" s="11"/>
      <c r="O268" s="12"/>
    </row>
    <row r="269" spans="1:15" s="5" customFormat="1">
      <c r="A269" s="11"/>
      <c r="B269" s="11"/>
      <c r="C269" s="11"/>
      <c r="D269" s="11"/>
      <c r="E269" s="11"/>
      <c r="F269" s="11"/>
      <c r="G269" s="12"/>
      <c r="H269" s="13"/>
      <c r="I269" s="11"/>
      <c r="J269" s="11"/>
      <c r="K269" s="11"/>
      <c r="L269" s="11"/>
      <c r="M269" s="11"/>
      <c r="N269" s="11"/>
      <c r="O269" s="12"/>
    </row>
    <row r="270" spans="1:15" s="5" customFormat="1">
      <c r="A270" s="11"/>
      <c r="B270" s="11"/>
      <c r="C270" s="11"/>
      <c r="D270" s="11"/>
      <c r="E270" s="11"/>
      <c r="F270" s="11"/>
      <c r="G270" s="12"/>
      <c r="H270" s="13"/>
      <c r="I270" s="11"/>
      <c r="J270" s="11"/>
      <c r="K270" s="11"/>
      <c r="L270" s="11"/>
      <c r="M270" s="11"/>
      <c r="N270" s="11"/>
      <c r="O270" s="12"/>
    </row>
    <row r="271" spans="1:15" s="5" customFormat="1">
      <c r="A271" s="11"/>
      <c r="B271" s="11"/>
      <c r="C271" s="11"/>
      <c r="D271" s="11"/>
      <c r="E271" s="11"/>
      <c r="F271" s="11"/>
      <c r="G271" s="12"/>
      <c r="H271" s="13"/>
      <c r="I271" s="11"/>
      <c r="J271" s="11"/>
      <c r="K271" s="11"/>
      <c r="L271" s="11"/>
      <c r="M271" s="11"/>
      <c r="N271" s="11"/>
      <c r="O271" s="12"/>
    </row>
    <row r="272" spans="1:15" s="5" customFormat="1">
      <c r="A272" s="11"/>
      <c r="B272" s="11"/>
      <c r="C272" s="11"/>
      <c r="D272" s="11"/>
      <c r="E272" s="11"/>
      <c r="F272" s="11"/>
      <c r="G272" s="12"/>
      <c r="H272" s="13"/>
      <c r="I272" s="11"/>
      <c r="J272" s="11"/>
      <c r="K272" s="11"/>
      <c r="L272" s="11"/>
      <c r="M272" s="11"/>
      <c r="N272" s="11"/>
      <c r="O272" s="12"/>
    </row>
    <row r="273" spans="1:15" s="5" customFormat="1">
      <c r="A273" s="11"/>
      <c r="B273" s="11"/>
      <c r="C273" s="11"/>
      <c r="D273" s="11"/>
      <c r="E273" s="11"/>
      <c r="F273" s="11"/>
      <c r="G273" s="12"/>
      <c r="H273" s="13"/>
      <c r="I273" s="11"/>
      <c r="J273" s="11"/>
      <c r="K273" s="11"/>
      <c r="L273" s="11"/>
      <c r="M273" s="11"/>
      <c r="N273" s="11"/>
      <c r="O273" s="12"/>
    </row>
    <row r="274" spans="1:15" s="5" customFormat="1">
      <c r="A274" s="11"/>
      <c r="B274" s="11"/>
      <c r="C274" s="11"/>
      <c r="D274" s="11"/>
      <c r="E274" s="11"/>
      <c r="F274" s="11"/>
      <c r="G274" s="12"/>
      <c r="H274" s="13"/>
      <c r="I274" s="11"/>
      <c r="J274" s="11"/>
      <c r="K274" s="11"/>
      <c r="L274" s="11"/>
      <c r="M274" s="11"/>
      <c r="N274" s="11"/>
      <c r="O274" s="12"/>
    </row>
    <row r="275" spans="1:15" s="5" customFormat="1">
      <c r="A275" s="11"/>
      <c r="B275" s="11"/>
      <c r="C275" s="11"/>
      <c r="D275" s="11"/>
      <c r="E275" s="11"/>
      <c r="F275" s="11"/>
      <c r="G275" s="12"/>
      <c r="H275" s="13"/>
      <c r="I275" s="11"/>
      <c r="J275" s="11"/>
      <c r="K275" s="11"/>
      <c r="L275" s="11"/>
      <c r="M275" s="11"/>
      <c r="N275" s="11"/>
      <c r="O275" s="12"/>
    </row>
    <row r="276" spans="1:15" s="5" customFormat="1">
      <c r="A276" s="11"/>
      <c r="B276" s="11"/>
      <c r="C276" s="11"/>
      <c r="D276" s="11"/>
      <c r="E276" s="11"/>
      <c r="F276" s="11"/>
      <c r="G276" s="12"/>
      <c r="H276" s="13"/>
      <c r="I276" s="11"/>
      <c r="J276" s="11"/>
      <c r="K276" s="11"/>
      <c r="L276" s="11"/>
      <c r="M276" s="11"/>
      <c r="N276" s="11"/>
      <c r="O276" s="12"/>
    </row>
    <row r="277" spans="1:15" s="5" customFormat="1">
      <c r="A277" s="11"/>
      <c r="B277" s="11"/>
      <c r="C277" s="11"/>
      <c r="D277" s="11"/>
      <c r="E277" s="11"/>
      <c r="F277" s="11"/>
      <c r="G277" s="12"/>
      <c r="H277" s="13"/>
      <c r="I277" s="11"/>
      <c r="J277" s="11"/>
      <c r="K277" s="11"/>
      <c r="L277" s="11"/>
      <c r="M277" s="11"/>
      <c r="N277" s="11"/>
      <c r="O277" s="12"/>
    </row>
    <row r="278" spans="1:15" s="5" customFormat="1">
      <c r="A278" s="11"/>
      <c r="B278" s="11"/>
      <c r="C278" s="11"/>
      <c r="D278" s="11"/>
      <c r="E278" s="11"/>
      <c r="F278" s="11"/>
      <c r="G278" s="12"/>
      <c r="H278" s="13"/>
      <c r="I278" s="11"/>
      <c r="J278" s="11"/>
      <c r="K278" s="11"/>
      <c r="L278" s="11"/>
      <c r="M278" s="11"/>
      <c r="N278" s="11"/>
      <c r="O278" s="12"/>
    </row>
    <row r="279" spans="1:15" s="5" customFormat="1">
      <c r="A279" s="11"/>
      <c r="B279" s="11"/>
      <c r="C279" s="11"/>
      <c r="D279" s="11"/>
      <c r="E279" s="11"/>
      <c r="F279" s="11"/>
      <c r="G279" s="12"/>
      <c r="H279" s="13"/>
      <c r="I279" s="11"/>
      <c r="J279" s="11"/>
      <c r="K279" s="11"/>
      <c r="L279" s="11"/>
      <c r="M279" s="11"/>
      <c r="N279" s="11"/>
      <c r="O279" s="12"/>
    </row>
    <row r="280" spans="1:15" s="5" customFormat="1">
      <c r="A280" s="11"/>
      <c r="B280" s="11"/>
      <c r="C280" s="11"/>
      <c r="D280" s="11"/>
      <c r="E280" s="11"/>
      <c r="F280" s="11"/>
      <c r="G280" s="12"/>
      <c r="H280" s="13"/>
      <c r="I280" s="11"/>
      <c r="J280" s="11"/>
      <c r="K280" s="11"/>
      <c r="L280" s="11"/>
      <c r="M280" s="11"/>
      <c r="N280" s="11"/>
      <c r="O280" s="12"/>
    </row>
    <row r="281" spans="1:15" s="5" customFormat="1">
      <c r="A281" s="11"/>
      <c r="B281" s="11"/>
      <c r="C281" s="11"/>
      <c r="D281" s="11"/>
      <c r="E281" s="11"/>
      <c r="F281" s="11"/>
      <c r="G281" s="12"/>
      <c r="H281" s="13"/>
      <c r="I281" s="11"/>
      <c r="J281" s="11"/>
      <c r="K281" s="11"/>
      <c r="L281" s="11"/>
      <c r="M281" s="11"/>
      <c r="N281" s="11"/>
      <c r="O281" s="12"/>
    </row>
    <row r="282" spans="1:15" s="5" customFormat="1">
      <c r="A282" s="11"/>
      <c r="B282" s="11"/>
      <c r="C282" s="11"/>
      <c r="D282" s="11"/>
      <c r="E282" s="11"/>
      <c r="F282" s="11"/>
      <c r="G282" s="12"/>
      <c r="H282" s="13"/>
      <c r="I282" s="11"/>
      <c r="J282" s="11"/>
      <c r="K282" s="11"/>
      <c r="L282" s="11"/>
      <c r="M282" s="11"/>
      <c r="N282" s="11"/>
      <c r="O282" s="12"/>
    </row>
    <row r="283" spans="1:15" s="5" customFormat="1">
      <c r="A283" s="11"/>
      <c r="B283" s="11"/>
      <c r="C283" s="11"/>
      <c r="D283" s="11"/>
      <c r="E283" s="11"/>
      <c r="F283" s="11"/>
      <c r="G283" s="12"/>
      <c r="H283" s="13"/>
      <c r="I283" s="11"/>
      <c r="J283" s="11"/>
      <c r="K283" s="11"/>
      <c r="L283" s="11"/>
      <c r="M283" s="11"/>
      <c r="N283" s="11"/>
      <c r="O283" s="12"/>
    </row>
    <row r="284" spans="1:15" s="5" customFormat="1">
      <c r="A284" s="11"/>
      <c r="B284" s="11"/>
      <c r="C284" s="11"/>
      <c r="D284" s="11"/>
      <c r="E284" s="11"/>
      <c r="F284" s="11"/>
      <c r="G284" s="12"/>
      <c r="H284" s="13"/>
      <c r="I284" s="11"/>
      <c r="J284" s="11"/>
      <c r="K284" s="11"/>
      <c r="L284" s="11"/>
      <c r="M284" s="11"/>
      <c r="N284" s="11"/>
      <c r="O284" s="12"/>
    </row>
    <row r="285" spans="1:15" s="5" customFormat="1">
      <c r="A285" s="11"/>
      <c r="B285" s="11"/>
      <c r="C285" s="11"/>
      <c r="D285" s="11"/>
      <c r="E285" s="11"/>
      <c r="F285" s="11"/>
      <c r="G285" s="12"/>
      <c r="H285" s="13"/>
      <c r="I285" s="11"/>
      <c r="J285" s="11"/>
      <c r="K285" s="11"/>
      <c r="L285" s="11"/>
      <c r="M285" s="11"/>
      <c r="N285" s="11"/>
      <c r="O285" s="12"/>
    </row>
    <row r="286" spans="1:15" s="5" customFormat="1">
      <c r="A286" s="11"/>
      <c r="B286" s="11"/>
      <c r="C286" s="11"/>
      <c r="D286" s="11"/>
      <c r="E286" s="11"/>
      <c r="F286" s="11"/>
      <c r="G286" s="12"/>
      <c r="H286" s="13"/>
      <c r="I286" s="11"/>
      <c r="J286" s="11"/>
      <c r="K286" s="11"/>
      <c r="L286" s="11"/>
      <c r="M286" s="11"/>
      <c r="N286" s="11"/>
      <c r="O286" s="12"/>
    </row>
    <row r="287" spans="1:15" s="5" customFormat="1">
      <c r="A287" s="11"/>
      <c r="B287" s="11"/>
      <c r="C287" s="11"/>
      <c r="D287" s="11"/>
      <c r="E287" s="11"/>
      <c r="F287" s="11"/>
      <c r="G287" s="12"/>
      <c r="H287" s="13"/>
      <c r="I287" s="11"/>
      <c r="J287" s="11"/>
      <c r="K287" s="11"/>
      <c r="L287" s="11"/>
      <c r="M287" s="11"/>
      <c r="N287" s="11"/>
      <c r="O287" s="12"/>
    </row>
    <row r="288" spans="1:15" s="5" customFormat="1">
      <c r="A288" s="11"/>
      <c r="B288" s="11"/>
      <c r="C288" s="11"/>
      <c r="D288" s="11"/>
      <c r="E288" s="11"/>
      <c r="F288" s="11"/>
      <c r="G288" s="12"/>
      <c r="H288" s="13"/>
      <c r="I288" s="11"/>
      <c r="J288" s="11"/>
      <c r="K288" s="11"/>
      <c r="L288" s="11"/>
      <c r="M288" s="11"/>
      <c r="N288" s="11"/>
      <c r="O288" s="12"/>
    </row>
    <row r="289" spans="1:15" s="5" customFormat="1">
      <c r="A289" s="11"/>
      <c r="B289" s="11"/>
      <c r="C289" s="11"/>
      <c r="D289" s="11"/>
      <c r="E289" s="11"/>
      <c r="F289" s="11"/>
      <c r="G289" s="12"/>
      <c r="H289" s="13"/>
      <c r="I289" s="11"/>
      <c r="J289" s="11"/>
      <c r="K289" s="11"/>
      <c r="L289" s="11"/>
      <c r="M289" s="11"/>
      <c r="N289" s="11"/>
      <c r="O289" s="12"/>
    </row>
    <row r="290" spans="1:15" s="5" customFormat="1">
      <c r="A290" s="11"/>
      <c r="B290" s="11"/>
      <c r="C290" s="11"/>
      <c r="D290" s="11"/>
      <c r="E290" s="11"/>
      <c r="F290" s="11"/>
      <c r="G290" s="12"/>
      <c r="H290" s="13"/>
      <c r="I290" s="11"/>
      <c r="J290" s="11"/>
      <c r="K290" s="11"/>
      <c r="L290" s="11"/>
      <c r="M290" s="11"/>
      <c r="N290" s="11"/>
      <c r="O290" s="12"/>
    </row>
    <row r="291" spans="1:15" s="5" customFormat="1">
      <c r="A291" s="11"/>
      <c r="B291" s="11"/>
      <c r="C291" s="11"/>
      <c r="D291" s="11"/>
      <c r="E291" s="11"/>
      <c r="F291" s="11"/>
      <c r="G291" s="12"/>
      <c r="H291" s="13"/>
      <c r="I291" s="11"/>
      <c r="J291" s="11"/>
      <c r="K291" s="11"/>
      <c r="L291" s="11"/>
      <c r="M291" s="11"/>
      <c r="N291" s="11"/>
      <c r="O291" s="12"/>
    </row>
    <row r="292" spans="1:15" s="5" customFormat="1">
      <c r="A292" s="11"/>
      <c r="B292" s="11"/>
      <c r="C292" s="11"/>
      <c r="D292" s="11"/>
      <c r="E292" s="11"/>
      <c r="F292" s="11"/>
      <c r="G292" s="12"/>
      <c r="H292" s="13"/>
      <c r="I292" s="11"/>
      <c r="J292" s="11"/>
      <c r="K292" s="11"/>
      <c r="L292" s="11"/>
      <c r="M292" s="11"/>
      <c r="N292" s="11"/>
      <c r="O292" s="12"/>
    </row>
    <row r="293" spans="1:15" s="5" customFormat="1">
      <c r="A293" s="11"/>
      <c r="B293" s="11"/>
      <c r="C293" s="11"/>
      <c r="D293" s="11"/>
      <c r="E293" s="11"/>
      <c r="F293" s="11"/>
      <c r="G293" s="12"/>
      <c r="H293" s="13"/>
      <c r="I293" s="11"/>
      <c r="J293" s="11"/>
      <c r="K293" s="11"/>
      <c r="L293" s="11"/>
      <c r="M293" s="11"/>
      <c r="N293" s="11"/>
      <c r="O293" s="12"/>
    </row>
    <row r="294" spans="1:15">
      <c r="A294" s="11"/>
      <c r="B294" s="11"/>
      <c r="C294" s="11"/>
      <c r="D294" s="11"/>
      <c r="E294" s="11"/>
      <c r="F294" s="11"/>
      <c r="G294" s="12"/>
      <c r="H294" s="13"/>
      <c r="I294" s="11"/>
      <c r="J294" s="11"/>
      <c r="K294" s="11"/>
      <c r="L294" s="11"/>
      <c r="M294" s="11"/>
      <c r="N294" s="11"/>
      <c r="O294" s="12"/>
    </row>
  </sheetData>
  <printOptions horizontalCentered="1"/>
  <pageMargins left="0.7" right="0.7" top="0.43" bottom="0.39" header="0.2" footer="0.3"/>
  <pageSetup paperSize="8" scale="21" fitToHeight="0" orientation="landscape" r:id="rId1"/>
  <headerFooter>
    <oddHeader>&amp;C&amp;"Calibri,Gras"&amp;14&amp;K03+000Tableau de bord des Grands Projets SI de l'E</oddHeader>
    <oddFooter xml:space="preserve">&amp;CDirection interministérielle du numérique et du système d'information et de communication de l'Etat (DINSIC)&amp;L&amp;&amp;R&amp;P sur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Export CSV</vt:lpstr>
      <vt:lpstr>'Export CSV'!Impression_des_titres</vt:lpstr>
    </vt:vector>
  </TitlesOfParts>
  <Company>MINEFI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Frédéric POULIGNY - DINSIC</dc:creator>
  <cp:lastModifiedBy>Frédéric POULIGNY - DINSIC</cp:lastModifiedBy>
  <dcterms:created xsi:type="dcterms:W3CDTF">2018-03-09T14:41:26Z</dcterms:created>
  <dcterms:modified xsi:type="dcterms:W3CDTF">2018-03-14T10:08:33Z</dcterms:modified>
</cp:coreProperties>
</file>