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FE64586E-E81A-4B5F-949E-4150CF78200A}" xr6:coauthVersionLast="47" xr6:coauthVersionMax="47" xr10:uidLastSave="{00000000-0000-0000-0000-000000000000}"/>
  <bookViews>
    <workbookView xWindow="-108" yWindow="-108" windowWidth="23256" windowHeight="13176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28" i="1" s="1"/>
  <c r="N13" i="1"/>
  <c r="N28" i="1" s="1"/>
  <c r="M13" i="1"/>
  <c r="M28" i="1" s="1"/>
  <c r="L13" i="1"/>
  <c r="L28" i="1" s="1"/>
  <c r="K13" i="1"/>
  <c r="K28" i="1" s="1"/>
  <c r="J13" i="1"/>
  <c r="J28" i="1" s="1"/>
  <c r="I13" i="1"/>
  <c r="I28" i="1" s="1"/>
  <c r="H13" i="1"/>
  <c r="H28" i="1" s="1"/>
  <c r="G13" i="1"/>
  <c r="G28" i="1" s="1"/>
  <c r="F13" i="1"/>
  <c r="F28" i="1" s="1"/>
  <c r="E13" i="1"/>
  <c r="E28" i="1" s="1"/>
  <c r="D13" i="1"/>
  <c r="D28" i="1" s="1"/>
  <c r="C13" i="1"/>
  <c r="C28" i="1" s="1"/>
  <c r="AW27" i="1"/>
  <c r="AV27" i="1"/>
  <c r="AU27" i="1"/>
  <c r="AS27" i="1"/>
  <c r="AR27" i="1"/>
  <c r="AQ27" i="1"/>
  <c r="AT27" i="1"/>
  <c r="AR28" i="1"/>
  <c r="AS28" i="1"/>
  <c r="AT28" i="1"/>
  <c r="AU28" i="1"/>
  <c r="AV28" i="1"/>
  <c r="AW28" i="1"/>
  <c r="AQ28" i="1"/>
  <c r="AI28" i="1" l="1"/>
  <c r="AH28" i="1"/>
  <c r="AG28" i="1"/>
  <c r="AG27" i="1" s="1"/>
  <c r="AE28" i="1"/>
  <c r="AF28" i="1"/>
  <c r="AI27" i="1" l="1"/>
  <c r="AH27" i="1"/>
  <c r="AF27" i="1"/>
  <c r="AE27" i="1"/>
  <c r="AK28" i="1" l="1"/>
  <c r="AK27" i="1" s="1"/>
  <c r="AL28" i="1"/>
  <c r="AL27" i="1" s="1"/>
  <c r="AM28" i="1"/>
  <c r="AM27" i="1" s="1"/>
  <c r="AN28" i="1"/>
  <c r="AN27" i="1" s="1"/>
  <c r="AO28" i="1"/>
  <c r="AO27" i="1" s="1"/>
  <c r="AP28" i="1"/>
  <c r="AP27" i="1" s="1"/>
  <c r="AJ28" i="1"/>
  <c r="AJ27" i="1" s="1"/>
  <c r="AD27" i="1"/>
  <c r="Y27" i="1" l="1"/>
  <c r="Z27" i="1"/>
  <c r="AA27" i="1"/>
  <c r="AB27" i="1"/>
  <c r="AC27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<sst xmlns="http://schemas.openxmlformats.org/spreadsheetml/2006/main" count="137" uniqueCount="124">
  <si>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</si>
  <si>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</si>
  <si>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</si>
  <si>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</si>
  <si>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</si>
  <si>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</si>
  <si>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</si>
  <si>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</si>
  <si>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</si>
  <si>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</si>
  <si>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</si>
  <si>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</si>
  <si>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</si>
  <si>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</si>
  <si>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</si>
  <si>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</si>
  <si>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</si>
  <si>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</si>
  <si>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</si>
  <si>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</si>
  <si>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</si>
  <si>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</si>
  <si>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</si>
  <si>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</si>
  <si>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</si>
  <si>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</si>
  <si>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</si>
  <si>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</si>
  <si>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</si>
  <si>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</si>
  <si>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</si>
  <si>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</si>
  <si>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</si>
  <si>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</si>
  <si>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</si>
  <si>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</si>
  <si>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</si>
  <si>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</si>
  <si>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</si>
  <si>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</si>
  <si>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</si>
  <si>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</si>
  <si>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</si>
  <si>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</si>
  <si>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</si>
  <si>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</si>
  <si>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</si>
  <si>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</si>
  <si>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</si>
  <si>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</si>
  <si>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</si>
  <si>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</si>
  <si>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</si>
  <si>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</si>
  <si>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</si>
  <si>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</si>
  <si>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</si>
  <si>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</si>
  <si>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</si>
  <si>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</si>
  <si>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</si>
  <si>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</si>
  <si>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</si>
  <si>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</si>
  <si>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</si>
  <si>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</si>
  <si>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</si>
  <si>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</si>
  <si>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</si>
  <si>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</si>
  <si>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</si>
  <si>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</si>
  <si>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</si>
  <si>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</si>
  <si>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</si>
  <si>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</si>
  <si>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</si>
  <si>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</si>
  <si>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</si>
  <si>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</si>
  <si>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</si>
  <si>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</si>
  <si>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</si>
  <si>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</si>
  <si>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</si>
  <si>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</si>
  <si>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</si>
  <si>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</si>
  <si>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</si>
  <si>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</si>
  <si>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</si>
  <si>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</si>
  <si>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</si>
  <si>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</si>
  <si>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</si>
  <si>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</si>
  <si>
    <t>MobileNetV3Small</t>
  </si>
  <si>
    <t>ConvNeXtSmall</t>
  </si>
  <si>
    <t>EfficientNetB0</t>
  </si>
  <si>
    <t>EfficientNetV2S</t>
  </si>
  <si>
    <t>Faster R-CNN</t>
  </si>
  <si>
    <t>RetinaNet</t>
  </si>
  <si>
    <t>YOLOv3</t>
  </si>
  <si>
    <t>YOLOv4</t>
  </si>
  <si>
    <t>YOLOv5</t>
  </si>
  <si>
    <t>YOLOR</t>
  </si>
  <si>
    <t>YOLOX</t>
  </si>
  <si>
    <t>LightGBM for image (only small dataset)</t>
  </si>
  <si>
    <t>Regnety080</t>
  </si>
  <si>
    <t>RandomForest</t>
  </si>
  <si>
    <t>Adaboost (after vectorisation)</t>
  </si>
  <si>
    <t>DecisionTree (after vectorisation)</t>
  </si>
  <si>
    <t>KNN (after vectorisation)</t>
  </si>
  <si>
    <t>LinearSVC (after vectorisation)</t>
  </si>
  <si>
    <t>MLP (after vectorisation)</t>
  </si>
  <si>
    <t>SVC-rbf (after vectorisation)</t>
  </si>
  <si>
    <t>TextBlob (python library)</t>
  </si>
  <si>
    <t>SpaCy (python library)</t>
  </si>
  <si>
    <t>NLTK (python library)</t>
  </si>
  <si>
    <t>Genism (python library)</t>
  </si>
  <si>
    <t>PyNLPl (pineapple) (python library)</t>
  </si>
  <si>
    <t>LSTM-RNN</t>
  </si>
  <si>
    <t>RNN-RNN</t>
  </si>
  <si>
    <t>BP-RNN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</si>
</sst>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3" fillId="3" borderId="0" xfId="2" applyAlignment="1">
      <alignment horizontal="left"/>
    </xf>
    <xf numFmtId="0" fontId="3" fillId="3" borderId="0" xfId="2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BE41"/>
  <sheetViews>
    <sheetView tabSelected="1" zoomScale="85" zoomScaleNormal="85" workbookViewId="0">
      <selection activeCell="M21" sqref="M21"/>
    </sheetView>
  </sheetViews>
  <sheetFormatPr defaultRowHeight="14.4" x14ac:dyDescent="0.3"/>
  <cols>
    <col min="1" max="1" width="14.21875" style="1" customWidth="1"/>
    <col min="2" max="2" width="23.5546875" style="2" customWidth="1"/>
    <col min="25" max="30" width="8.88671875" style="3"/>
  </cols>
  <sheetData>
    <row r="1" spans="1:57" x14ac:dyDescent="0.3">
      <c r="A1" s="1" t="s">
        <v>0</v>
      </c>
      <c r="B1" s="2" t="s">
        <v>31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94</v>
      </c>
      <c r="V1" s="7" t="s">
        <v>95</v>
      </c>
      <c r="W1" s="7" t="s">
        <v>19</v>
      </c>
      <c r="X1" s="7" t="s">
        <v>20</v>
      </c>
      <c r="Y1" s="11" t="s">
        <v>96</v>
      </c>
      <c r="Z1" s="11" t="s">
        <v>97</v>
      </c>
      <c r="AA1" s="11" t="s">
        <v>98</v>
      </c>
      <c r="AB1" s="11" t="s">
        <v>99</v>
      </c>
      <c r="AC1" s="12" t="s">
        <v>108</v>
      </c>
      <c r="AD1" s="11" t="s">
        <v>107</v>
      </c>
      <c r="AE1" s="9" t="s">
        <v>96</v>
      </c>
      <c r="AF1" s="9" t="s">
        <v>97</v>
      </c>
      <c r="AG1" s="9" t="s">
        <v>98</v>
      </c>
      <c r="AH1" s="9" t="s">
        <v>99</v>
      </c>
      <c r="AI1" s="10" t="s">
        <v>108</v>
      </c>
      <c r="AJ1" s="8" t="s">
        <v>100</v>
      </c>
      <c r="AK1" s="8" t="s">
        <v>101</v>
      </c>
      <c r="AL1" s="8" t="s">
        <v>102</v>
      </c>
      <c r="AM1" s="8" t="s">
        <v>103</v>
      </c>
      <c r="AN1" s="8" t="s">
        <v>104</v>
      </c>
      <c r="AO1" s="8" t="s">
        <v>105</v>
      </c>
      <c r="AP1" s="8" t="s">
        <v>106</v>
      </c>
      <c r="AQ1" s="13" t="s">
        <v>110</v>
      </c>
      <c r="AR1" s="13" t="s">
        <v>111</v>
      </c>
      <c r="AS1" s="13" t="s">
        <v>112</v>
      </c>
      <c r="AT1" s="13" t="s">
        <v>113</v>
      </c>
      <c r="AU1" s="13" t="s">
        <v>114</v>
      </c>
      <c r="AV1" s="13" t="s">
        <v>109</v>
      </c>
      <c r="AW1" s="13" t="s">
        <v>115</v>
      </c>
      <c r="AX1" s="14" t="s">
        <v>116</v>
      </c>
      <c r="AY1" s="14" t="s">
        <v>117</v>
      </c>
      <c r="AZ1" s="14" t="s">
        <v>118</v>
      </c>
      <c r="BA1" s="14" t="s">
        <v>119</v>
      </c>
      <c r="BB1" s="14" t="s">
        <v>120</v>
      </c>
      <c r="BC1" s="15" t="s">
        <v>121</v>
      </c>
      <c r="BD1" s="15" t="s">
        <v>122</v>
      </c>
      <c r="BE1" s="15" t="s">
        <v>123</v>
      </c>
    </row>
    <row r="2" spans="1:57" x14ac:dyDescent="0.3">
      <c r="A2" s="1" t="s">
        <v>21</v>
      </c>
      <c r="B2" s="2" t="s">
        <v>93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</row>
    <row r="3" spans="1:57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</row>
    <row r="4" spans="1:57" x14ac:dyDescent="0.3">
      <c r="A4" s="1" t="s">
        <v>23</v>
      </c>
      <c r="B4" s="2" t="s">
        <v>33</v>
      </c>
      <c r="C4" s="4">
        <v>1</v>
      </c>
      <c r="D4" s="3">
        <v>1</v>
      </c>
      <c r="E4" s="4">
        <v>1</v>
      </c>
      <c r="F4" s="4">
        <v>1</v>
      </c>
      <c r="G4" s="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 s="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</row>
    <row r="6" spans="1:57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</row>
    <row r="7" spans="1:57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</row>
    <row r="8" spans="1:57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</row>
    <row r="9" spans="1:57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</row>
    <row r="10" spans="1:57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</row>
    <row r="11" spans="1:57" x14ac:dyDescent="0.3">
      <c r="A11" s="1" t="s">
        <v>27</v>
      </c>
      <c r="B11" s="2" t="s">
        <v>70</v>
      </c>
      <c r="C11">
        <v>0.38397624332593427</v>
      </c>
      <c r="D11">
        <v>0.80570241691842903</v>
      </c>
      <c r="E11">
        <v>0.72379283048739118</v>
      </c>
      <c r="F11">
        <v>0.86155606407322649</v>
      </c>
      <c r="G11">
        <v>0.72134565535895412</v>
      </c>
      <c r="H11">
        <v>0.79223913850724093</v>
      </c>
      <c r="I11">
        <v>0.93547208418591055</v>
      </c>
      <c r="J11">
        <v>0.88197602315006185</v>
      </c>
      <c r="K11">
        <v>0.93410683012259177</v>
      </c>
      <c r="L11">
        <v>0.89504964340651649</v>
      </c>
      <c r="M11">
        <v>0.92599826388888862</v>
      </c>
      <c r="N11">
        <v>0.97153916211293256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</row>
    <row r="12" spans="1:57" x14ac:dyDescent="0.3">
      <c r="A12" s="1" t="s">
        <v>37</v>
      </c>
      <c r="B12" s="2" t="s">
        <v>71</v>
      </c>
      <c r="C12">
        <v>0.36910994764397914</v>
      </c>
      <c r="D12">
        <v>0.64090909090909109</v>
      </c>
      <c r="E12">
        <v>0.21837893649974191</v>
      </c>
      <c r="F12">
        <v>0.61751824817518275</v>
      </c>
      <c r="G12">
        <v>0.21837893649974191</v>
      </c>
      <c r="H12">
        <v>0.4976470588235295</v>
      </c>
      <c r="I12">
        <v>0.53954081632653073</v>
      </c>
      <c r="J12">
        <v>0.71452702702702697</v>
      </c>
      <c r="K12">
        <v>0.64777947932618685</v>
      </c>
      <c r="L12">
        <v>1</v>
      </c>
      <c r="M12">
        <v>0.94</v>
      </c>
      <c r="N12">
        <v>0.58184319119669881</v>
      </c>
      <c r="O12">
        <v>0.92763157894736858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</row>
    <row r="13" spans="1:57" x14ac:dyDescent="0.3">
      <c r="A13" s="1" t="s">
        <v>38</v>
      </c>
      <c r="B13" s="2" t="s">
        <v>72</v>
      </c>
      <c r="C13">
        <f>C12*C11</f>
        <v>0.14172945107056739</v>
      </c>
      <c r="D13">
        <f t="shared" ref="D13:O13" si="0">D12*D11</f>
        <v>0.51638200357044783</v>
      </c>
      <c r="E13">
        <f t="shared" si="0"/>
        <v>0.15806110856797445</v>
      </c>
      <c r="F13">
        <f t="shared" si="0"/>
        <v>0.53202659139120434</v>
      </c>
      <c r="G13">
        <f t="shared" si="0"/>
        <v>0.15752669706599776</v>
      </c>
      <c r="H13">
        <f t="shared" si="0"/>
        <v>0.39425547716301523</v>
      </c>
      <c r="I13">
        <f t="shared" si="0"/>
        <v>0.50472537195234723</v>
      </c>
      <c r="J13">
        <f t="shared" si="0"/>
        <v>0.63019570573053396</v>
      </c>
      <c r="K13">
        <f t="shared" si="0"/>
        <v>0.60509523605184734</v>
      </c>
      <c r="L13">
        <f t="shared" si="0"/>
        <v>0.89504964340651649</v>
      </c>
      <c r="M13">
        <f t="shared" si="0"/>
        <v>0.8704383680555553</v>
      </c>
      <c r="N13">
        <f t="shared" si="0"/>
        <v>0.56528344645635553</v>
      </c>
      <c r="O13">
        <f t="shared" si="0"/>
        <v>0.92763157894736858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</row>
    <row r="14" spans="1:57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</row>
    <row r="15" spans="1:57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</row>
    <row r="16" spans="1:57" x14ac:dyDescent="0.3">
      <c r="A16" s="1" t="s">
        <v>66</v>
      </c>
      <c r="B16" s="2" t="s">
        <v>93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</row>
    <row r="17" spans="1:57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  <c r="Y17" s="3">
        <v>0.27860696517412936</v>
      </c>
      <c r="Z17" s="3">
        <v>1</v>
      </c>
      <c r="AA17" s="3">
        <v>0.37583892617449666</v>
      </c>
      <c r="AB17" s="3">
        <v>0.40143369175627241</v>
      </c>
      <c r="AC17" s="3">
        <v>0.33234421364985162</v>
      </c>
      <c r="AD17" s="3">
        <v>0.56565656565656564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</row>
    <row r="18" spans="1:57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  <c r="Y18" s="3">
        <v>0.54216867469879515</v>
      </c>
      <c r="Z18" s="3">
        <v>1</v>
      </c>
      <c r="AA18" s="3">
        <v>0.29315960912052119</v>
      </c>
      <c r="AB18" s="3">
        <v>0.30716723549488056</v>
      </c>
      <c r="AC18" s="3">
        <v>0.43902439024390244</v>
      </c>
      <c r="AD18" s="3">
        <v>0.36144578313253012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</row>
    <row r="19" spans="1:57" x14ac:dyDescent="0.3">
      <c r="A19" s="1" t="s">
        <v>44</v>
      </c>
      <c r="B19" s="2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0.46468986111111099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  <c r="Y19" s="3">
        <v>0.471655328798186</v>
      </c>
      <c r="Z19" s="3">
        <v>1</v>
      </c>
      <c r="AA19" s="3">
        <v>0.53911564625850339</v>
      </c>
      <c r="AB19" s="3">
        <v>0.58106575963718821</v>
      </c>
      <c r="AC19" s="3">
        <v>0.55328798185941042</v>
      </c>
      <c r="AD19" s="3">
        <v>0.83730158730158721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</row>
    <row r="20" spans="1:57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</row>
    <row r="21" spans="1:57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0.97563025210084031</v>
      </c>
      <c r="AF21" s="3">
        <v>1</v>
      </c>
      <c r="AG21" s="3">
        <v>0.83697478991596641</v>
      </c>
      <c r="AH21" s="3">
        <v>0.754621848739496</v>
      </c>
      <c r="AI21" s="3">
        <v>0.62016806722689077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</row>
    <row r="22" spans="1:57" x14ac:dyDescent="0.3">
      <c r="A22" s="1" t="s">
        <v>41</v>
      </c>
      <c r="B22" s="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</v>
      </c>
      <c r="AK22">
        <v>0.77439797211660322</v>
      </c>
      <c r="AL22">
        <v>0.56147021546261078</v>
      </c>
      <c r="AM22">
        <v>0.83269961977186313</v>
      </c>
      <c r="AN22">
        <v>0.71482889733840294</v>
      </c>
      <c r="AO22">
        <v>0.94169835234474009</v>
      </c>
      <c r="AP22">
        <v>0.64892268694550059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</row>
    <row r="23" spans="1:57" x14ac:dyDescent="0.3">
      <c r="A23" s="1" t="s">
        <v>47</v>
      </c>
      <c r="B23" s="2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>
        <v>0.78797083839611193</v>
      </c>
      <c r="AR23">
        <v>0.81206966383151069</v>
      </c>
      <c r="AS23">
        <v>0.92831105710814099</v>
      </c>
      <c r="AT23" s="3">
        <v>1</v>
      </c>
      <c r="AU23">
        <v>0.98541919805589306</v>
      </c>
      <c r="AV23">
        <v>0.87140542729850157</v>
      </c>
      <c r="AW23">
        <v>0.89712434183880108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</row>
    <row r="24" spans="1:57" x14ac:dyDescent="0.3">
      <c r="A24" s="1" t="s">
        <v>48</v>
      </c>
      <c r="B24" s="2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</v>
      </c>
      <c r="AY24" s="3">
        <v>0.8</v>
      </c>
      <c r="AZ24" s="3">
        <v>0.6</v>
      </c>
      <c r="BA24" s="3">
        <v>0.4</v>
      </c>
      <c r="BB24" s="3">
        <v>0.2</v>
      </c>
      <c r="BC24" s="3">
        <v>0</v>
      </c>
      <c r="BD24" s="3">
        <v>0</v>
      </c>
      <c r="BE24" s="3">
        <v>0</v>
      </c>
    </row>
    <row r="25" spans="1:57" x14ac:dyDescent="0.3">
      <c r="A25" s="1" t="s">
        <v>49</v>
      </c>
      <c r="B25" s="2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1</v>
      </c>
      <c r="BD25" s="3">
        <v>0.6</v>
      </c>
      <c r="BE25" s="3">
        <v>0.2</v>
      </c>
    </row>
    <row r="26" spans="1:57" x14ac:dyDescent="0.3">
      <c r="A26" s="1" t="s">
        <v>50</v>
      </c>
      <c r="B26" s="2" t="s">
        <v>79</v>
      </c>
      <c r="C26">
        <v>0.90489913544668577</v>
      </c>
      <c r="D26">
        <v>0.46176470588235291</v>
      </c>
      <c r="E26">
        <v>1</v>
      </c>
      <c r="F26">
        <v>0.48307692307692307</v>
      </c>
      <c r="G26">
        <v>0.94864048338368567</v>
      </c>
      <c r="H26">
        <v>2.3903775883069429E-2</v>
      </c>
      <c r="I26">
        <v>6.7924201782469497E-3</v>
      </c>
      <c r="J26">
        <v>0.60617760617760619</v>
      </c>
      <c r="K26">
        <v>0.35885714285714282</v>
      </c>
      <c r="L26">
        <v>0.18416422287390027</v>
      </c>
      <c r="M26">
        <v>0.7302325581395348</v>
      </c>
      <c r="N26">
        <v>0.59133709981167604</v>
      </c>
      <c r="O26">
        <v>2.7689594356261022E-2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  <c r="Y26" s="3">
        <v>0.93243243243243235</v>
      </c>
      <c r="Z26" s="3">
        <v>0.34673366834170855</v>
      </c>
      <c r="AA26" s="3">
        <v>0.9078947368421052</v>
      </c>
      <c r="AB26" s="3">
        <v>0.50364963503649629</v>
      </c>
      <c r="AC26" s="3">
        <v>0.45695364238410596</v>
      </c>
      <c r="AD26" s="3">
        <v>1</v>
      </c>
      <c r="AE26" s="3">
        <v>0.68594306049822074</v>
      </c>
      <c r="AF26" s="3">
        <v>0.22456310679611652</v>
      </c>
      <c r="AG26" s="3">
        <v>1</v>
      </c>
      <c r="AH26" s="3">
        <v>0.41765980498374872</v>
      </c>
      <c r="AI26" s="3">
        <v>0.42354880058597327</v>
      </c>
      <c r="AJ26" s="3">
        <v>0.05</v>
      </c>
      <c r="AK26">
        <v>0.6428571428571429</v>
      </c>
      <c r="AL26">
        <v>0.68</v>
      </c>
      <c r="AM26">
        <v>0.44285714285714284</v>
      </c>
      <c r="AN26">
        <v>1</v>
      </c>
      <c r="AO26">
        <v>0.21428571428571427</v>
      </c>
      <c r="AP26">
        <v>0.41285714285714281</v>
      </c>
      <c r="AQ26">
        <v>0.88189541701567542</v>
      </c>
      <c r="AR26">
        <v>0.98397863818424569</v>
      </c>
      <c r="AS26">
        <v>0.32770120053357049</v>
      </c>
      <c r="AT26" s="3">
        <v>1</v>
      </c>
      <c r="AU26">
        <v>5.0125824661633678E-2</v>
      </c>
      <c r="AV26">
        <v>0.63644214162348878</v>
      </c>
      <c r="AW26">
        <v>0.17353425947727807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</row>
    <row r="27" spans="1:57" x14ac:dyDescent="0.3">
      <c r="A27" s="1" t="s">
        <v>51</v>
      </c>
      <c r="B27" s="2" t="s">
        <v>80</v>
      </c>
      <c r="C27">
        <f>C26*C13</f>
        <v>0.1282508577410898</v>
      </c>
      <c r="D27">
        <f t="shared" ref="D27:O27" si="1">D26*D13</f>
        <v>0.23844698400164796</v>
      </c>
      <c r="E27">
        <f t="shared" si="1"/>
        <v>0.15806110856797445</v>
      </c>
      <c r="F27">
        <f t="shared" si="1"/>
        <v>0.25700976876436638</v>
      </c>
      <c r="G27">
        <f t="shared" si="1"/>
        <v>0.14943620205052352</v>
      </c>
      <c r="H27">
        <f t="shared" si="1"/>
        <v>9.4241945667773129E-3</v>
      </c>
      <c r="I27">
        <f t="shared" si="1"/>
        <v>3.4283068009223205E-3</v>
      </c>
      <c r="J27">
        <f t="shared" si="1"/>
        <v>0.3820105243231422</v>
      </c>
      <c r="K27">
        <f t="shared" si="1"/>
        <v>0.21714274756603433</v>
      </c>
      <c r="L27">
        <f t="shared" si="1"/>
        <v>0.16483612201152267</v>
      </c>
      <c r="M27">
        <f t="shared" si="1"/>
        <v>0.63562243620801007</v>
      </c>
      <c r="N27">
        <f t="shared" si="1"/>
        <v>0.33427307379905014</v>
      </c>
      <c r="O27">
        <f t="shared" si="1"/>
        <v>2.5685742133110558E-2</v>
      </c>
      <c r="P27">
        <f t="shared" ref="P27:AC27" si="2">P26*P28</f>
        <v>0.41822087500000005</v>
      </c>
      <c r="Q27">
        <f t="shared" si="2"/>
        <v>0.10206245138888888</v>
      </c>
      <c r="R27">
        <f t="shared" si="2"/>
        <v>0.52973999999999988</v>
      </c>
      <c r="S27">
        <f t="shared" si="2"/>
        <v>0.18161244444444449</v>
      </c>
      <c r="T27">
        <f t="shared" si="2"/>
        <v>0.15767274374999996</v>
      </c>
      <c r="U27">
        <f t="shared" si="2"/>
        <v>0.54629152777777779</v>
      </c>
      <c r="V27">
        <f t="shared" si="2"/>
        <v>0.54629152777777779</v>
      </c>
      <c r="W27">
        <f t="shared" si="2"/>
        <v>0.36465800000000009</v>
      </c>
      <c r="X27">
        <f t="shared" si="2"/>
        <v>0.32501071666666664</v>
      </c>
      <c r="Y27">
        <f t="shared" si="2"/>
        <v>0.43978672550101122</v>
      </c>
      <c r="Z27">
        <f t="shared" si="2"/>
        <v>0.34673366834170855</v>
      </c>
      <c r="AA27">
        <f t="shared" si="2"/>
        <v>0.48946025778732544</v>
      </c>
      <c r="AB27">
        <f t="shared" si="2"/>
        <v>0.29265355777347429</v>
      </c>
      <c r="AC27">
        <f t="shared" si="2"/>
        <v>0.25282695859800874</v>
      </c>
      <c r="AD27">
        <f t="shared" ref="AD27:AI27" si="3">AD26*AD28</f>
        <v>0.83730158730158721</v>
      </c>
      <c r="AE27">
        <f t="shared" si="3"/>
        <v>0.66922680104070109</v>
      </c>
      <c r="AF27">
        <f t="shared" si="3"/>
        <v>0.22456310679611652</v>
      </c>
      <c r="AG27">
        <f t="shared" si="3"/>
        <v>0.83697478991596641</v>
      </c>
      <c r="AH27">
        <f t="shared" si="3"/>
        <v>0.3151752141810138</v>
      </c>
      <c r="AI27">
        <f t="shared" si="3"/>
        <v>0.26267144103567081</v>
      </c>
      <c r="AJ27">
        <f t="shared" ref="AJ27:AP27" si="4">AJ26*AJ28</f>
        <v>0.05</v>
      </c>
      <c r="AK27">
        <f t="shared" si="4"/>
        <v>0.49782726778924496</v>
      </c>
      <c r="AL27">
        <f t="shared" si="4"/>
        <v>0.38179974651457538</v>
      </c>
      <c r="AM27">
        <f t="shared" si="4"/>
        <v>0.36876697447039652</v>
      </c>
      <c r="AN27">
        <f t="shared" si="4"/>
        <v>0.71482889733840294</v>
      </c>
      <c r="AO27">
        <f t="shared" si="4"/>
        <v>0.20179250407387286</v>
      </c>
      <c r="AP27">
        <f t="shared" si="4"/>
        <v>0.2679123664674995</v>
      </c>
      <c r="AQ27">
        <f t="shared" ref="AQ27" si="5">AQ26*AQ28</f>
        <v>0.69490787112353047</v>
      </c>
      <c r="AR27">
        <f t="shared" ref="AR27" si="6">AR26*AR28</f>
        <v>0.79905920192766811</v>
      </c>
      <c r="AS27">
        <f t="shared" ref="AS27" si="7">AS26*AS28</f>
        <v>0.30420864788292573</v>
      </c>
      <c r="AT27">
        <f t="shared" ref="AT27" si="8">AT26*AT28</f>
        <v>1</v>
      </c>
      <c r="AU27">
        <f t="shared" ref="AU27" si="9">AU26*AU28</f>
        <v>4.9394949939957369E-2</v>
      </c>
      <c r="AV27">
        <f t="shared" ref="AV27" si="10">AV26*AV28</f>
        <v>0.55459913637218972</v>
      </c>
      <c r="AW27">
        <f t="shared" ref="AW27" si="11">AW26*AW28</f>
        <v>0.15568180832003681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</row>
    <row r="28" spans="1:57" x14ac:dyDescent="0.3">
      <c r="A28" s="1" t="s">
        <v>52</v>
      </c>
      <c r="B28" s="2" t="s">
        <v>81</v>
      </c>
      <c r="C28">
        <f>C13</f>
        <v>0.14172945107056739</v>
      </c>
      <c r="D28">
        <f t="shared" ref="D28:O28" si="12">D13</f>
        <v>0.51638200357044783</v>
      </c>
      <c r="E28">
        <f t="shared" si="12"/>
        <v>0.15806110856797445</v>
      </c>
      <c r="F28">
        <f t="shared" si="12"/>
        <v>0.53202659139120434</v>
      </c>
      <c r="G28">
        <f t="shared" si="12"/>
        <v>0.15752669706599776</v>
      </c>
      <c r="H28">
        <f t="shared" si="12"/>
        <v>0.39425547716301523</v>
      </c>
      <c r="I28">
        <f t="shared" si="12"/>
        <v>0.50472537195234723</v>
      </c>
      <c r="J28">
        <f t="shared" si="12"/>
        <v>0.63019570573053396</v>
      </c>
      <c r="K28">
        <f t="shared" si="12"/>
        <v>0.60509523605184734</v>
      </c>
      <c r="L28">
        <f t="shared" si="12"/>
        <v>0.89504964340651649</v>
      </c>
      <c r="M28">
        <f t="shared" si="12"/>
        <v>0.8704383680555553</v>
      </c>
      <c r="N28">
        <f t="shared" si="12"/>
        <v>0.56528344645635553</v>
      </c>
      <c r="O28">
        <f t="shared" si="12"/>
        <v>0.92763157894736858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  <c r="Y28" s="3">
        <v>0.471655328798186</v>
      </c>
      <c r="Z28" s="3">
        <v>1</v>
      </c>
      <c r="AA28" s="3">
        <v>0.53911564625850339</v>
      </c>
      <c r="AB28" s="3">
        <v>0.58106575963718821</v>
      </c>
      <c r="AC28" s="3">
        <v>0.55328798185941042</v>
      </c>
      <c r="AD28" s="3">
        <v>0.83730158730158721</v>
      </c>
      <c r="AE28" s="3">
        <f>AE21</f>
        <v>0.97563025210084031</v>
      </c>
      <c r="AF28" s="3">
        <f t="shared" ref="AF28:AI28" si="13">AF21</f>
        <v>1</v>
      </c>
      <c r="AG28" s="3">
        <f t="shared" si="13"/>
        <v>0.83697478991596641</v>
      </c>
      <c r="AH28" s="3">
        <f t="shared" si="13"/>
        <v>0.754621848739496</v>
      </c>
      <c r="AI28" s="3">
        <f t="shared" si="13"/>
        <v>0.62016806722689077</v>
      </c>
      <c r="AJ28">
        <f>AJ22</f>
        <v>1</v>
      </c>
      <c r="AK28">
        <f t="shared" ref="AK28:AP28" si="14">AK22</f>
        <v>0.77439797211660322</v>
      </c>
      <c r="AL28">
        <f t="shared" si="14"/>
        <v>0.56147021546261078</v>
      </c>
      <c r="AM28">
        <f t="shared" si="14"/>
        <v>0.83269961977186313</v>
      </c>
      <c r="AN28">
        <f t="shared" si="14"/>
        <v>0.71482889733840294</v>
      </c>
      <c r="AO28">
        <f t="shared" si="14"/>
        <v>0.94169835234474009</v>
      </c>
      <c r="AP28">
        <f t="shared" si="14"/>
        <v>0.64892268694550059</v>
      </c>
      <c r="AQ28">
        <f>AQ23</f>
        <v>0.78797083839611193</v>
      </c>
      <c r="AR28">
        <f t="shared" ref="AR28:AW28" si="15">AR23</f>
        <v>0.81206966383151069</v>
      </c>
      <c r="AS28">
        <f t="shared" si="15"/>
        <v>0.92831105710814099</v>
      </c>
      <c r="AT28">
        <f t="shared" si="15"/>
        <v>1</v>
      </c>
      <c r="AU28">
        <f t="shared" si="15"/>
        <v>0.98541919805589306</v>
      </c>
      <c r="AV28">
        <f t="shared" si="15"/>
        <v>0.87140542729850157</v>
      </c>
      <c r="AW28">
        <f t="shared" si="15"/>
        <v>0.89712434183880108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</row>
    <row r="29" spans="1:57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</row>
    <row r="30" spans="1:57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</row>
    <row r="31" spans="1:57" x14ac:dyDescent="0.3">
      <c r="A31" s="1" t="s">
        <v>54</v>
      </c>
      <c r="B31" s="2" t="s">
        <v>82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</row>
    <row r="32" spans="1:57" x14ac:dyDescent="0.3">
      <c r="A32" s="1" t="s">
        <v>55</v>
      </c>
      <c r="B32" s="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</row>
    <row r="33" spans="1:57" x14ac:dyDescent="0.3">
      <c r="A33" s="1" t="s">
        <v>56</v>
      </c>
      <c r="B33" s="2" t="s">
        <v>84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</row>
    <row r="34" spans="1:57" x14ac:dyDescent="0.3">
      <c r="A34" s="1" t="s">
        <v>57</v>
      </c>
      <c r="B34" s="2" t="s">
        <v>85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</row>
    <row r="35" spans="1:57" x14ac:dyDescent="0.3">
      <c r="A35" s="1" t="s">
        <v>58</v>
      </c>
      <c r="B35" s="2" t="s">
        <v>86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</row>
    <row r="36" spans="1:57" x14ac:dyDescent="0.3">
      <c r="A36" s="1" t="s">
        <v>60</v>
      </c>
      <c r="B36" s="2" t="s">
        <v>87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</row>
    <row r="37" spans="1:57" x14ac:dyDescent="0.3">
      <c r="A37" s="1" t="s">
        <v>61</v>
      </c>
      <c r="B37" s="2" t="s">
        <v>88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</row>
    <row r="38" spans="1:57" x14ac:dyDescent="0.3">
      <c r="A38" s="1" t="s">
        <v>62</v>
      </c>
      <c r="B38" s="2" t="s">
        <v>89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</row>
    <row r="39" spans="1:57" x14ac:dyDescent="0.3">
      <c r="A39" s="1" t="s">
        <v>63</v>
      </c>
      <c r="B39" s="2" t="s">
        <v>90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</row>
    <row r="40" spans="1:57" x14ac:dyDescent="0.3">
      <c r="A40" s="1" t="s">
        <v>64</v>
      </c>
      <c r="B40" s="2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</row>
    <row r="41" spans="1:57" x14ac:dyDescent="0.3">
      <c r="A41" s="1" t="s">
        <v>65</v>
      </c>
      <c r="B41" s="2" t="s">
        <v>92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2023-05-16T11:44:26Z</dcterms:modified>
</cp:coreProperties>
</file>