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97F2D588-77F5-4EF0-9568-D763D65E7E46}" xr6:coauthVersionLast="47" xr6:coauthVersionMax="47" xr10:uidLastSave="{00000000-0000-0000-0000-000000000000}"/>
  <bookViews>
    <workbookView xWindow="-60" yWindow="-16320" windowWidth="29040" windowHeight="16440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E28" i="1"/>
  <c r="AD27" i="1"/>
  <c r="Y27" i="1" l="1"/>
  <c r="Z27" i="1"/>
  <c r="AA27" i="1"/>
  <c r="AB27" i="1"/>
  <c r="AC27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<sst xmlns="http://schemas.openxmlformats.org/spreadsheetml/2006/main" count="129" uniqueCount="109">
  <si>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</si>
  <si>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</si>
  <si>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</si>
  <si>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</si>
  <si>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</si>
  <si>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</si>
  <si>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</si>
  <si>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</si>
  <si>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</si>
  <si>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</si>
  <si>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</si>
  <si>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</si>
  <si>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</si>
  <si>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</si>
  <si>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</si>
  <si>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</si>
  <si>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</si>
  <si>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</si>
  <si>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</si>
  <si>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</si>
  <si>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</si>
  <si>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</si>
  <si>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</si>
  <si>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</si>
  <si>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</si>
  <si>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</si>
  <si>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</si>
  <si>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</si>
  <si>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</si>
  <si>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</si>
  <si>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</si>
  <si>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</si>
  <si>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</si>
  <si>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</si>
  <si>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</si>
  <si>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</si>
  <si>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</si>
  <si>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</si>
  <si>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</si>
  <si>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</si>
  <si>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</si>
  <si>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</si>
  <si>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</si>
  <si>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</si>
  <si>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</si>
  <si>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</si>
  <si>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</si>
  <si>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</si>
  <si>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</si>
  <si>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</si>
  <si>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</si>
  <si>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</si>
  <si>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</si>
  <si>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</si>
  <si>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</si>
  <si>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</si>
  <si>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</si>
  <si>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</si>
  <si>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</si>
  <si>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</si>
  <si>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</si>
  <si>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</si>
  <si>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</si>
  <si>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</si>
  <si>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</si>
  <si>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</si>
  <si>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</si>
  <si>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</si>
  <si>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</si>
  <si>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</si>
  <si>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</si>
  <si>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</si>
  <si>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</si>
  <si>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</si>
  <si>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</si>
  <si>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</si>
  <si>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</si>
  <si>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</si>
  <si>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</si>
  <si>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</si>
  <si>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</si>
  <si>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</si>
  <si>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</si>
  <si>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</si>
  <si>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</si>
  <si>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</si>
  <si>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</si>
  <si>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</si>
  <si>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</si>
  <si>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</si>
  <si>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</si>
  <si>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</si>
  <si>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</si>
  <si>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</si>
  <si>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</si>
  <si>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</si>
  <si>
    <t>MobileNetV3Small</t>
  </si>
  <si>
    <t>ConvNeXtSmall</t>
  </si>
  <si>
    <t>EfficientNetB0</t>
  </si>
  <si>
    <t>EfficientNetV2S</t>
  </si>
  <si>
    <t>Faster R-CNN</t>
  </si>
  <si>
    <t>RetinaNet</t>
  </si>
  <si>
    <t>YOLOv3</t>
  </si>
  <si>
    <t>YOLOv4</t>
  </si>
  <si>
    <t>YOLOv5</t>
  </si>
  <si>
    <t>YOLOR</t>
  </si>
  <si>
    <t>YOLOX</t>
  </si>
  <si>
    <t>LightGBM for image (only small dataset)</t>
  </si>
  <si>
    <t>Regnety080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</si>
</sst>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AK41"/>
  <sheetViews>
    <sheetView tabSelected="1" zoomScale="85" zoomScaleNormal="85" workbookViewId="0">
      <selection activeCell="N28" sqref="N28"/>
    </sheetView>
  </sheetViews>
  <sheetFormatPr defaultRowHeight="14.4" x14ac:dyDescent="0.3"/>
  <cols>
    <col min="1" max="1" width="14.21875" style="1" customWidth="1"/>
    <col min="2" max="2" width="23.5546875" style="2" customWidth="1"/>
    <col min="25" max="30" width="8.88671875" style="3"/>
  </cols>
  <sheetData>
    <row r="1" spans="1:37" x14ac:dyDescent="0.3">
      <c r="A1" s="1" t="s">
        <v>0</v>
      </c>
      <c r="B1" s="2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94</v>
      </c>
      <c r="V1" t="s">
        <v>95</v>
      </c>
      <c r="W1" t="s">
        <v>19</v>
      </c>
      <c r="X1" t="s">
        <v>20</v>
      </c>
      <c r="Y1" s="2" t="s">
        <v>96</v>
      </c>
      <c r="Z1" s="2" t="s">
        <v>97</v>
      </c>
      <c r="AA1" s="2" t="s">
        <v>98</v>
      </c>
      <c r="AB1" s="2" t="s">
        <v>99</v>
      </c>
      <c r="AC1" t="s">
        <v>108</v>
      </c>
      <c r="AD1" s="2" t="s">
        <v>107</v>
      </c>
      <c r="AE1" s="2" t="s">
        <v>100</v>
      </c>
      <c r="AF1" s="2" t="s">
        <v>101</v>
      </c>
      <c r="AG1" s="2" t="s">
        <v>102</v>
      </c>
      <c r="AH1" s="2" t="s">
        <v>103</v>
      </c>
      <c r="AI1" s="2" t="s">
        <v>104</v>
      </c>
      <c r="AJ1" s="2" t="s">
        <v>105</v>
      </c>
      <c r="AK1" s="2" t="s">
        <v>106</v>
      </c>
    </row>
    <row r="2" spans="1:37" x14ac:dyDescent="0.3">
      <c r="A2" s="1" t="s">
        <v>21</v>
      </c>
      <c r="B2" s="2" t="s">
        <v>93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</row>
    <row r="3" spans="1:37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</row>
    <row r="4" spans="1:37" x14ac:dyDescent="0.3">
      <c r="A4" s="1" t="s">
        <v>23</v>
      </c>
      <c r="B4" s="2" t="s">
        <v>33</v>
      </c>
      <c r="C4" s="4">
        <v>1</v>
      </c>
      <c r="D4" s="3">
        <v>1</v>
      </c>
      <c r="E4" s="4">
        <v>1</v>
      </c>
      <c r="F4" s="4">
        <v>1</v>
      </c>
      <c r="G4" s="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 s="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</row>
    <row r="8" spans="1:37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x14ac:dyDescent="0.3">
      <c r="A11" s="1" t="s">
        <v>27</v>
      </c>
      <c r="B11" s="2" t="s">
        <v>70</v>
      </c>
      <c r="C11">
        <v>0.69875000000000009</v>
      </c>
      <c r="D11">
        <v>0.90125000000000011</v>
      </c>
      <c r="E11">
        <v>0.36916666666666675</v>
      </c>
      <c r="F11">
        <v>0.89083333333333337</v>
      </c>
      <c r="G11">
        <v>0.36916666666666698</v>
      </c>
      <c r="H11">
        <v>0.82208333333333339</v>
      </c>
      <c r="I11">
        <v>0.84958333333333336</v>
      </c>
      <c r="J11">
        <v>0.92958333333333332</v>
      </c>
      <c r="K11">
        <v>0.90416666666666667</v>
      </c>
      <c r="L11">
        <v>1</v>
      </c>
      <c r="M11">
        <v>0.98875000000000002</v>
      </c>
      <c r="N11">
        <v>0.87333333333333329</v>
      </c>
      <c r="O11">
        <v>0.98625000000000007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1" t="s">
        <v>37</v>
      </c>
      <c r="B12" s="2" t="s">
        <v>71</v>
      </c>
      <c r="C12">
        <v>0.57032645000000004</v>
      </c>
      <c r="D12">
        <v>0.96421844999999995</v>
      </c>
      <c r="E12">
        <v>0.66134511666666662</v>
      </c>
      <c r="F12">
        <v>0.96346894999999999</v>
      </c>
      <c r="G12">
        <v>0.66134511666666662</v>
      </c>
      <c r="H12">
        <v>0.94884511666666671</v>
      </c>
      <c r="I12">
        <v>0.97717845000000003</v>
      </c>
      <c r="J12">
        <v>0.99062286666666666</v>
      </c>
      <c r="K12">
        <v>0.96891444999999998</v>
      </c>
      <c r="L12">
        <v>0.99506003333333304</v>
      </c>
      <c r="M12">
        <v>1</v>
      </c>
      <c r="N12">
        <v>0.96574611666666699</v>
      </c>
      <c r="O12">
        <v>0.99590986666666703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x14ac:dyDescent="0.3">
      <c r="A13" s="1" t="s">
        <v>38</v>
      </c>
      <c r="B13" s="2" t="s">
        <v>72</v>
      </c>
      <c r="C13">
        <f>(C12+C11)/2</f>
        <v>0.63453822500000001</v>
      </c>
      <c r="D13">
        <f t="shared" ref="D13:O13" si="0">(D12+D11)/2</f>
        <v>0.93273422500000003</v>
      </c>
      <c r="E13">
        <f t="shared" si="0"/>
        <v>0.51525589166666674</v>
      </c>
      <c r="F13">
        <f t="shared" si="0"/>
        <v>0.92715114166666668</v>
      </c>
      <c r="G13">
        <f t="shared" si="0"/>
        <v>0.51525589166666674</v>
      </c>
      <c r="H13">
        <f t="shared" si="0"/>
        <v>0.88546422499999999</v>
      </c>
      <c r="I13">
        <f t="shared" si="0"/>
        <v>0.91338089166666669</v>
      </c>
      <c r="J13">
        <f t="shared" si="0"/>
        <v>0.96010309999999999</v>
      </c>
      <c r="K13">
        <f t="shared" si="0"/>
        <v>0.93654055833333327</v>
      </c>
      <c r="L13">
        <f t="shared" si="0"/>
        <v>0.99753001666666652</v>
      </c>
      <c r="M13">
        <f t="shared" si="0"/>
        <v>0.99437500000000001</v>
      </c>
      <c r="N13">
        <f t="shared" si="0"/>
        <v>0.91953972500000014</v>
      </c>
      <c r="O13">
        <f t="shared" si="0"/>
        <v>0.99107993333333355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3" t="s">
        <v>93</v>
      </c>
      <c r="Z15" s="3" t="s">
        <v>93</v>
      </c>
      <c r="AA15" s="3" t="s">
        <v>93</v>
      </c>
      <c r="AB15" s="3" t="s">
        <v>93</v>
      </c>
      <c r="AC15" s="3" t="s">
        <v>93</v>
      </c>
      <c r="AD15" s="3" t="s">
        <v>93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x14ac:dyDescent="0.3">
      <c r="A16" s="1" t="s">
        <v>66</v>
      </c>
      <c r="B16" s="2" t="s">
        <v>93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  <c r="Y17" s="3">
        <v>0.27860696517412936</v>
      </c>
      <c r="Z17" s="3">
        <v>1</v>
      </c>
      <c r="AA17" s="3">
        <v>0.37583892617449666</v>
      </c>
      <c r="AB17" s="3">
        <v>0.40143369175627241</v>
      </c>
      <c r="AC17" s="3">
        <v>0.33234421364985162</v>
      </c>
      <c r="AD17" s="3">
        <v>0.56565656565656564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  <c r="Y18" s="3">
        <v>0.54216867469879515</v>
      </c>
      <c r="Z18" s="3">
        <v>1</v>
      </c>
      <c r="AA18" s="3">
        <v>0.29315960912052119</v>
      </c>
      <c r="AB18" s="3">
        <v>0.30716723549488056</v>
      </c>
      <c r="AC18" s="3">
        <v>0.43902439024390244</v>
      </c>
      <c r="AD18" s="3">
        <v>0.36144578313253012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1" t="s">
        <v>44</v>
      </c>
      <c r="B19" s="2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0.46468986111111099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  <c r="Y19" s="3">
        <v>0.471655328798186</v>
      </c>
      <c r="Z19" s="3">
        <v>1</v>
      </c>
      <c r="AA19" s="3">
        <v>0.53911564625850339</v>
      </c>
      <c r="AB19" s="3">
        <v>0.58106575963718821</v>
      </c>
      <c r="AC19" s="3">
        <v>0.55328798185941042</v>
      </c>
      <c r="AD19" s="3">
        <v>0.83730158730158721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3" t="s">
        <v>93</v>
      </c>
      <c r="Z21" s="3" t="s">
        <v>93</v>
      </c>
      <c r="AA21" s="3" t="s">
        <v>93</v>
      </c>
      <c r="AB21" s="3" t="s">
        <v>93</v>
      </c>
      <c r="AC21" s="3" t="s">
        <v>93</v>
      </c>
      <c r="AD21" s="3" t="s">
        <v>93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1" t="s">
        <v>41</v>
      </c>
      <c r="B22" s="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>
        <v>0.77439797211660322</v>
      </c>
      <c r="AG22">
        <v>0.56147021546261078</v>
      </c>
      <c r="AH22">
        <v>0.83269961977186313</v>
      </c>
      <c r="AI22">
        <v>0.71482889733840294</v>
      </c>
      <c r="AJ22">
        <v>0.94169835234474009</v>
      </c>
      <c r="AK22">
        <v>0.64892268694550059</v>
      </c>
    </row>
    <row r="23" spans="1:37" x14ac:dyDescent="0.3">
      <c r="A23" s="1" t="s">
        <v>47</v>
      </c>
      <c r="B23" s="2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1" t="s">
        <v>48</v>
      </c>
      <c r="B24" s="2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1" t="s">
        <v>49</v>
      </c>
      <c r="B25" s="2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1" t="s">
        <v>50</v>
      </c>
      <c r="B26" s="2" t="s">
        <v>79</v>
      </c>
      <c r="C26">
        <v>1</v>
      </c>
      <c r="D26">
        <v>1</v>
      </c>
      <c r="E26">
        <v>1</v>
      </c>
      <c r="F26">
        <v>1</v>
      </c>
      <c r="G26">
        <v>0.9</v>
      </c>
      <c r="H26">
        <v>0.3</v>
      </c>
      <c r="I26">
        <v>0.2</v>
      </c>
      <c r="J26">
        <v>0.6</v>
      </c>
      <c r="K26">
        <v>0.9</v>
      </c>
      <c r="L26">
        <v>1</v>
      </c>
      <c r="M26">
        <v>1</v>
      </c>
      <c r="N26">
        <v>1</v>
      </c>
      <c r="O26">
        <v>0.6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  <c r="Y26" s="3">
        <v>0.93243243243243235</v>
      </c>
      <c r="Z26" s="3">
        <v>0.34673366834170855</v>
      </c>
      <c r="AA26" s="3">
        <v>0.9078947368421052</v>
      </c>
      <c r="AB26" s="3">
        <v>0.50364963503649629</v>
      </c>
      <c r="AC26" s="3">
        <v>0.45695364238410596</v>
      </c>
      <c r="AD26" s="3">
        <v>1</v>
      </c>
      <c r="AE26" s="3">
        <v>0.05</v>
      </c>
      <c r="AF26">
        <v>0.6428571428571429</v>
      </c>
      <c r="AG26">
        <v>0.68</v>
      </c>
      <c r="AH26">
        <v>0.44285714285714284</v>
      </c>
      <c r="AI26">
        <v>1</v>
      </c>
      <c r="AJ26">
        <v>0.21428571428571427</v>
      </c>
      <c r="AK26">
        <v>0.41285714285714281</v>
      </c>
    </row>
    <row r="27" spans="1:37" x14ac:dyDescent="0.3">
      <c r="A27" s="1" t="s">
        <v>51</v>
      </c>
      <c r="B27" s="2" t="s">
        <v>80</v>
      </c>
      <c r="C27">
        <f>C26*C13</f>
        <v>0.63453822500000001</v>
      </c>
      <c r="D27">
        <f t="shared" ref="D27:O27" si="1">D26*D13</f>
        <v>0.93273422500000003</v>
      </c>
      <c r="E27">
        <f t="shared" si="1"/>
        <v>0.51525589166666674</v>
      </c>
      <c r="F27">
        <f t="shared" si="1"/>
        <v>0.92715114166666668</v>
      </c>
      <c r="G27">
        <f t="shared" si="1"/>
        <v>0.46373030250000008</v>
      </c>
      <c r="H27">
        <f t="shared" si="1"/>
        <v>0.2656392675</v>
      </c>
      <c r="I27">
        <f t="shared" si="1"/>
        <v>0.18267617833333336</v>
      </c>
      <c r="J27">
        <f t="shared" si="1"/>
        <v>0.57606185999999993</v>
      </c>
      <c r="K27">
        <f t="shared" si="1"/>
        <v>0.84288650249999997</v>
      </c>
      <c r="L27">
        <f t="shared" si="1"/>
        <v>0.99753001666666652</v>
      </c>
      <c r="M27">
        <f t="shared" si="1"/>
        <v>0.99437500000000001</v>
      </c>
      <c r="N27">
        <f t="shared" si="1"/>
        <v>0.91953972500000014</v>
      </c>
      <c r="O27">
        <f t="shared" si="1"/>
        <v>0.59464796000000009</v>
      </c>
      <c r="P27">
        <f t="shared" ref="P27:AC27" si="2">P26*P28</f>
        <v>0.41822087500000005</v>
      </c>
      <c r="Q27">
        <f t="shared" si="2"/>
        <v>0.10206245138888888</v>
      </c>
      <c r="R27">
        <f t="shared" si="2"/>
        <v>0.52973999999999988</v>
      </c>
      <c r="S27">
        <f t="shared" si="2"/>
        <v>0.18161244444444449</v>
      </c>
      <c r="T27">
        <f t="shared" si="2"/>
        <v>0.15767274374999996</v>
      </c>
      <c r="U27">
        <f t="shared" si="2"/>
        <v>0.54629152777777779</v>
      </c>
      <c r="V27">
        <f t="shared" si="2"/>
        <v>0.54629152777777779</v>
      </c>
      <c r="W27">
        <f t="shared" si="2"/>
        <v>0.36465800000000009</v>
      </c>
      <c r="X27">
        <f t="shared" si="2"/>
        <v>0.32501071666666664</v>
      </c>
      <c r="Y27">
        <f t="shared" si="2"/>
        <v>0.43978672550101122</v>
      </c>
      <c r="Z27">
        <f t="shared" si="2"/>
        <v>0.34673366834170855</v>
      </c>
      <c r="AA27">
        <f t="shared" si="2"/>
        <v>0.48946025778732544</v>
      </c>
      <c r="AB27">
        <f t="shared" si="2"/>
        <v>0.29265355777347429</v>
      </c>
      <c r="AC27">
        <f t="shared" si="2"/>
        <v>0.25282695859800874</v>
      </c>
      <c r="AD27">
        <f t="shared" ref="AD27:AK27" si="3">AD26*AD28</f>
        <v>0.83730158730158721</v>
      </c>
      <c r="AE27">
        <f t="shared" si="3"/>
        <v>0.05</v>
      </c>
      <c r="AF27">
        <f t="shared" si="3"/>
        <v>0.49782726778924496</v>
      </c>
      <c r="AG27">
        <f t="shared" si="3"/>
        <v>0.38179974651457538</v>
      </c>
      <c r="AH27">
        <f t="shared" si="3"/>
        <v>0.36876697447039652</v>
      </c>
      <c r="AI27">
        <f t="shared" si="3"/>
        <v>0.71482889733840294</v>
      </c>
      <c r="AJ27">
        <f t="shared" si="3"/>
        <v>0.20179250407387286</v>
      </c>
      <c r="AK27">
        <f t="shared" si="3"/>
        <v>0.2679123664674995</v>
      </c>
    </row>
    <row r="28" spans="1:37" x14ac:dyDescent="0.3">
      <c r="A28" s="1" t="s">
        <v>52</v>
      </c>
      <c r="B28" s="2" t="s">
        <v>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  <c r="Y28" s="3">
        <v>0.471655328798186</v>
      </c>
      <c r="Z28" s="3">
        <v>1</v>
      </c>
      <c r="AA28" s="3">
        <v>0.53911564625850339</v>
      </c>
      <c r="AB28" s="3">
        <v>0.58106575963718821</v>
      </c>
      <c r="AC28" s="3">
        <v>0.55328798185941042</v>
      </c>
      <c r="AD28" s="3">
        <v>0.83730158730158721</v>
      </c>
      <c r="AE28">
        <f>AE22</f>
        <v>1</v>
      </c>
      <c r="AF28">
        <f t="shared" ref="AF28:AK28" si="4">AF22</f>
        <v>0.77439797211660322</v>
      </c>
      <c r="AG28">
        <f t="shared" si="4"/>
        <v>0.56147021546261078</v>
      </c>
      <c r="AH28">
        <f t="shared" si="4"/>
        <v>0.83269961977186313</v>
      </c>
      <c r="AI28">
        <f t="shared" si="4"/>
        <v>0.71482889733840294</v>
      </c>
      <c r="AJ28">
        <f t="shared" si="4"/>
        <v>0.94169835234474009</v>
      </c>
      <c r="AK28">
        <f t="shared" si="4"/>
        <v>0.64892268694550059</v>
      </c>
    </row>
    <row r="29" spans="1:37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</row>
    <row r="30" spans="1:37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</row>
    <row r="31" spans="1:37" x14ac:dyDescent="0.3">
      <c r="A31" s="1" t="s">
        <v>54</v>
      </c>
      <c r="B31" s="2" t="s">
        <v>82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</row>
    <row r="32" spans="1:37" x14ac:dyDescent="0.3">
      <c r="A32" s="1" t="s">
        <v>55</v>
      </c>
      <c r="B32" s="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</row>
    <row r="33" spans="1:37" x14ac:dyDescent="0.3">
      <c r="A33" s="1" t="s">
        <v>56</v>
      </c>
      <c r="B33" s="2" t="s">
        <v>84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</row>
    <row r="34" spans="1:37" x14ac:dyDescent="0.3">
      <c r="A34" s="1" t="s">
        <v>57</v>
      </c>
      <c r="B34" s="2" t="s">
        <v>85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</row>
    <row r="35" spans="1:37" x14ac:dyDescent="0.3">
      <c r="A35" s="1" t="s">
        <v>58</v>
      </c>
      <c r="B35" s="2" t="s">
        <v>86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</row>
    <row r="36" spans="1:37" x14ac:dyDescent="0.3">
      <c r="A36" s="1" t="s">
        <v>60</v>
      </c>
      <c r="B36" s="2" t="s">
        <v>87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</row>
    <row r="37" spans="1:37" x14ac:dyDescent="0.3">
      <c r="A37" s="1" t="s">
        <v>61</v>
      </c>
      <c r="B37" s="2" t="s">
        <v>88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</row>
    <row r="38" spans="1:37" x14ac:dyDescent="0.3">
      <c r="A38" s="1" t="s">
        <v>62</v>
      </c>
      <c r="B38" s="2" t="s">
        <v>89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</row>
    <row r="39" spans="1:37" x14ac:dyDescent="0.3">
      <c r="A39" s="1" t="s">
        <v>63</v>
      </c>
      <c r="B39" s="2" t="s">
        <v>90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</row>
    <row r="40" spans="1:37" x14ac:dyDescent="0.3">
      <c r="A40" s="1" t="s">
        <v>64</v>
      </c>
      <c r="B40" s="2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</row>
    <row r="41" spans="1:37" x14ac:dyDescent="0.3">
      <c r="A41" s="1" t="s">
        <v>65</v>
      </c>
      <c r="B41" s="2" t="s">
        <v>92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2023-05-11T13:04:52Z</dcterms:modified>
</cp:coreProperties>
</file>