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kicad\Micromouse-PCB\"/>
    </mc:Choice>
  </mc:AlternateContent>
  <xr:revisionPtr revIDLastSave="0" documentId="13_ncr:1_{86C746C3-7EA3-4B24-B58B-3BC2F8E39DEE}" xr6:coauthVersionLast="47" xr6:coauthVersionMax="47" xr10:uidLastSave="{00000000-0000-0000-0000-000000000000}"/>
  <bookViews>
    <workbookView xWindow="-108" yWindow="-108" windowWidth="23256" windowHeight="12456" xr2:uid="{0AF3FB1E-60FC-4681-8F28-22F2C65B34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D8" i="1"/>
  <c r="D6" i="1"/>
  <c r="D16" i="1"/>
  <c r="D15" i="1"/>
  <c r="D17" i="1" l="1"/>
</calcChain>
</file>

<file path=xl/sharedStrings.xml><?xml version="1.0" encoding="utf-8"?>
<sst xmlns="http://schemas.openxmlformats.org/spreadsheetml/2006/main" count="31" uniqueCount="31">
  <si>
    <t>components</t>
  </si>
  <si>
    <t>oled</t>
  </si>
  <si>
    <t>STM32F411CEU6</t>
  </si>
  <si>
    <t>tb6612fng</t>
  </si>
  <si>
    <t>mpu 6050</t>
  </si>
  <si>
    <t>encoder motor 6v 500 rpm</t>
  </si>
  <si>
    <t>push button</t>
  </si>
  <si>
    <t>slide switch</t>
  </si>
  <si>
    <t>XT60</t>
  </si>
  <si>
    <t>SPST battery switch</t>
  </si>
  <si>
    <t>Buck</t>
  </si>
  <si>
    <t>VL53L0X</t>
  </si>
  <si>
    <t xml:space="preserve">cost </t>
  </si>
  <si>
    <t>links</t>
  </si>
  <si>
    <t>https://robu.in/product/0-96-inch-i2c-iic-oled-lcd-module-4pin-with-vcc-gnd-blue/</t>
  </si>
  <si>
    <t>https://robu.in/product/weact-studio-blackpill-stm32f411ceu6-f411-25m-hse-core-learning-board-micropython-development/</t>
  </si>
  <si>
    <t>https://robu.in/product/motor-driver-tb6612fng-module-performance-ultra-small-volume-3-pi-matching-performance-ultra-l298n/</t>
  </si>
  <si>
    <t>https://robokits.co.in/motors/n20-metal-gear-micro-motors/n20-metal-geared-dc-motor/ga12-n20-6v-500-rpm-all-metal-gear-micro-dc-motor-with-precious-metal-brush</t>
  </si>
  <si>
    <t>https://robu.in/product/mpu6050hmc5883lbmp180-10dof-3-axis-gyro-3-axis-acceleration-3-axis-magnetic-field-air-pres/</t>
  </si>
  <si>
    <t>https://robu.in/product/6x6x5-tactile-push-button-switch/</t>
  </si>
  <si>
    <t>https://robu.in/product/slide-switch-ss-12d00-1p2t/</t>
  </si>
  <si>
    <t>https://robu.in/product/amass-xt60-male-connector-xt60-m-g-y/</t>
  </si>
  <si>
    <t>https://robu.in/product/spst-rocker-switch-pack-of-3/</t>
  </si>
  <si>
    <t>https://robu.in/product/ultra-small-size-dc-dc-5v-3a-bec-power-supply-buck-step-down-module/</t>
  </si>
  <si>
    <t>https://robu.in/product/gy-53-vl53l0x-laser-tof-flight-time-ranging-sensor-module-serial-port-pwm-output/</t>
  </si>
  <si>
    <t>battery</t>
  </si>
  <si>
    <t>https://robu.in/product/bonka-7-4v-850mah-25c-2s-lithium-polymer-battery-pack/</t>
  </si>
  <si>
    <t>tyre</t>
  </si>
  <si>
    <t xml:space="preserve">castor </t>
  </si>
  <si>
    <t>https://robu.in/product/3pi-miniq-car-wheel-tyre-42mm-n20-dc-gear-motor-wheel/</t>
  </si>
  <si>
    <t>https://robu.in/product/mini-3pi-car-n20-caster-robot-ball-wheel/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</si>
</sst>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₹&quot;\ #,##0.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333E4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6" fontId="0" fillId="0" borderId="0" xfId="0" applyNumberFormat="1"/>
    <xf numFmtId="6" fontId="1" fillId="0" borderId="0" xfId="0" applyNumberFormat="1" applyFont="1"/>
    <xf numFmtId="0" fontId="2" fillId="0" borderId="0" xfId="0" applyFont="1" applyAlignment="1">
      <alignment horizontal="left" vertical="center" wrapText="1"/>
    </xf>
    <xf numFmtId="164" fontId="0" fillId="0" borderId="0" xfId="0" applyNumberFormat="1"/>
    <xf numFmtId="0" fontId="3" fillId="0" borderId="0" xfId="1"/>
    <xf numFmtId="0" fontId="3" fillId="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obu.in/product/slide-switch-ss-12d00-1p2t/" TargetMode="External"/><Relationship Id="rId13" Type="http://schemas.openxmlformats.org/officeDocument/2006/relationships/hyperlink" Target="https://robu.in/product/bonka-7-4v-850mah-25c-2s-lithium-polymer-battery-pack/" TargetMode="External"/><Relationship Id="rId3" Type="http://schemas.openxmlformats.org/officeDocument/2006/relationships/hyperlink" Target="https://robu.in/product/weact-studio-blackpill-stm32f411ceu6-f411-25m-hse-core-learning-board-micropython-development/" TargetMode="External"/><Relationship Id="rId7" Type="http://schemas.openxmlformats.org/officeDocument/2006/relationships/hyperlink" Target="https://robu.in/product/6x6x5-tactile-push-button-switch/" TargetMode="External"/><Relationship Id="rId12" Type="http://schemas.openxmlformats.org/officeDocument/2006/relationships/hyperlink" Target="https://robu.in/product/gy-53-vl53l0x-laser-tof-flight-time-ranging-sensor-module-serial-port-pwm-output/" TargetMode="External"/><Relationship Id="rId2" Type="http://schemas.openxmlformats.org/officeDocument/2006/relationships/hyperlink" Target="https://robu.in/product/0-96-inch-i2c-iic-oled-lcd-module-4pin-with-vcc-gnd-blue/" TargetMode="External"/><Relationship Id="rId1" Type="http://schemas.openxmlformats.org/officeDocument/2006/relationships/hyperlink" Target="https://robu.in/product/3pi-miniq-car-wheel-tyre-42mm-n20-dc-gear-motor-wheel/" TargetMode="External"/><Relationship Id="rId6" Type="http://schemas.openxmlformats.org/officeDocument/2006/relationships/hyperlink" Target="https://robu.in/product/mpu6050hmc5883lbmp180-10dof-3-axis-gyro-3-axis-acceleration-3-axis-magnetic-field-air-pres/" TargetMode="External"/><Relationship Id="rId11" Type="http://schemas.openxmlformats.org/officeDocument/2006/relationships/hyperlink" Target="https://robu.in/product/ultra-small-size-dc-dc-5v-3a-bec-power-supply-buck-step-down-module/" TargetMode="External"/><Relationship Id="rId5" Type="http://schemas.openxmlformats.org/officeDocument/2006/relationships/hyperlink" Target="https://robokits.co.in/motors/n20-metal-gear-micro-motors/n20-metal-geared-dc-motor/ga12-n20-6v-500-rpm-all-metal-gear-micro-dc-motor-with-precious-metal-brush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robu.in/product/spst-rocker-switch-pack-of-3/" TargetMode="External"/><Relationship Id="rId4" Type="http://schemas.openxmlformats.org/officeDocument/2006/relationships/hyperlink" Target="https://robu.in/product/motor-driver-tb6612fng-module-performance-ultra-small-volume-3-pi-matching-performance-ultra-l298n/" TargetMode="External"/><Relationship Id="rId9" Type="http://schemas.openxmlformats.org/officeDocument/2006/relationships/hyperlink" Target="https://robu.in/product/amass-xt60-male-connector-xt60-m-g-y/" TargetMode="External"/><Relationship Id="rId14" Type="http://schemas.openxmlformats.org/officeDocument/2006/relationships/hyperlink" Target="https://robu.in/product/mini-3pi-car-n20-caster-robot-ball-whe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7F1FB-AFDA-4B0D-9DD3-43C9DB32EB6C}">
  <dimension ref="A1:F17"/>
  <sheetViews>
    <sheetView tabSelected="1" workbookViewId="0">
      <selection activeCell="E21" sqref="E21"/>
    </sheetView>
  </sheetViews>
  <sheetFormatPr defaultRowHeight="14.4" x14ac:dyDescent="0.3"/>
  <cols>
    <col min="4" max="4" width="9.44140625" bestFit="1" customWidth="1"/>
    <col min="6" max="6" width="141.5546875" bestFit="1" customWidth="1"/>
  </cols>
  <sheetData>
    <row r="1" spans="1:6" x14ac:dyDescent="0.3">
      <c r="A1" t="s">
        <v>0</v>
      </c>
      <c r="D1" t="s">
        <v>12</v>
      </c>
      <c r="F1" t="s">
        <v>13</v>
      </c>
    </row>
    <row r="3" spans="1:6" x14ac:dyDescent="0.3">
      <c r="A3" t="s">
        <v>1</v>
      </c>
      <c r="D3" s="2">
        <v>160</v>
      </c>
      <c r="F3" s="5" t="s">
        <v>14</v>
      </c>
    </row>
    <row r="4" spans="1:6" x14ac:dyDescent="0.3">
      <c r="A4" t="s">
        <v>2</v>
      </c>
      <c r="D4" s="1">
        <v>459</v>
      </c>
      <c r="F4" s="5" t="s">
        <v>15</v>
      </c>
    </row>
    <row r="5" spans="1:6" x14ac:dyDescent="0.3">
      <c r="A5" t="s">
        <v>3</v>
      </c>
      <c r="D5" s="1">
        <v>173</v>
      </c>
      <c r="F5" s="5" t="s">
        <v>16</v>
      </c>
    </row>
    <row r="6" spans="1:6" x14ac:dyDescent="0.3">
      <c r="A6" t="s">
        <v>5</v>
      </c>
      <c r="D6">
        <f>365*2</f>
        <v>730</v>
      </c>
      <c r="F6" s="5" t="s">
        <v>17</v>
      </c>
    </row>
    <row r="7" spans="1:6" x14ac:dyDescent="0.3">
      <c r="A7" t="s">
        <v>4</v>
      </c>
      <c r="D7" s="1">
        <v>447</v>
      </c>
      <c r="F7" s="6" t="s">
        <v>18</v>
      </c>
    </row>
    <row r="8" spans="1:6" x14ac:dyDescent="0.3">
      <c r="A8" t="s">
        <v>6</v>
      </c>
      <c r="D8">
        <f>1.6*2</f>
        <v>3.2</v>
      </c>
      <c r="F8" s="5" t="s">
        <v>19</v>
      </c>
    </row>
    <row r="9" spans="1:6" x14ac:dyDescent="0.3">
      <c r="A9" t="s">
        <v>7</v>
      </c>
      <c r="D9" s="1">
        <v>3</v>
      </c>
      <c r="F9" s="5" t="s">
        <v>20</v>
      </c>
    </row>
    <row r="10" spans="1:6" x14ac:dyDescent="0.3">
      <c r="A10" t="s">
        <v>8</v>
      </c>
      <c r="D10" s="1">
        <v>29</v>
      </c>
      <c r="F10" s="5" t="s">
        <v>21</v>
      </c>
    </row>
    <row r="11" spans="1:6" x14ac:dyDescent="0.3">
      <c r="A11" t="s">
        <v>9</v>
      </c>
      <c r="D11" s="1">
        <v>13.6</v>
      </c>
      <c r="F11" s="5" t="s">
        <v>22</v>
      </c>
    </row>
    <row r="12" spans="1:6" x14ac:dyDescent="0.3">
      <c r="A12" t="s">
        <v>10</v>
      </c>
      <c r="D12" s="1">
        <v>75</v>
      </c>
      <c r="F12" s="5" t="s">
        <v>23</v>
      </c>
    </row>
    <row r="13" spans="1:6" x14ac:dyDescent="0.3">
      <c r="A13" t="s">
        <v>11</v>
      </c>
      <c r="D13">
        <f>553*3</f>
        <v>1659</v>
      </c>
      <c r="F13" s="5" t="s">
        <v>24</v>
      </c>
    </row>
    <row r="14" spans="1:6" x14ac:dyDescent="0.3">
      <c r="A14" s="3" t="s">
        <v>25</v>
      </c>
      <c r="D14" s="1">
        <v>849</v>
      </c>
      <c r="F14" s="5" t="s">
        <v>26</v>
      </c>
    </row>
    <row r="15" spans="1:6" x14ac:dyDescent="0.3">
      <c r="A15" t="s">
        <v>27</v>
      </c>
      <c r="D15">
        <f>51*2</f>
        <v>102</v>
      </c>
      <c r="F15" s="5" t="s">
        <v>29</v>
      </c>
    </row>
    <row r="16" spans="1:6" x14ac:dyDescent="0.3">
      <c r="A16" t="s">
        <v>28</v>
      </c>
      <c r="D16">
        <f>39*2</f>
        <v>78</v>
      </c>
      <c r="F16" s="5" t="s">
        <v>30</v>
      </c>
    </row>
    <row r="17" spans="4:4" x14ac:dyDescent="0.3">
      <c r="D17" s="4">
        <f>SUM(D3:D16)</f>
        <v>4780.8</v>
      </c>
    </row>
  </sheetData>
  <hyperlinks>
    <hyperlink ref="F15" r:id="rId1" xr:uid="{503145B8-F6A6-48D7-BE1D-8839727FC7BC}"/>
    <hyperlink ref="F3" r:id="rId2" xr:uid="{0F52C2C2-B790-410A-92C5-FB96A49AE1ED}"/>
    <hyperlink ref="F4" r:id="rId3" xr:uid="{B2950AF2-EDCD-4D4B-92C3-B407E1AEC60B}"/>
    <hyperlink ref="F5" r:id="rId4" xr:uid="{5736A9FC-8077-40A3-87F7-0EF98384A72D}"/>
    <hyperlink ref="F6" r:id="rId5" xr:uid="{CB8BEA77-5803-49D5-874A-351948EFD369}"/>
    <hyperlink ref="F7" r:id="rId6" xr:uid="{46057F03-9227-4654-92D5-3B9CACA3CAFA}"/>
    <hyperlink ref="F8" r:id="rId7" xr:uid="{D4DB9CCB-14B7-4837-86F0-870E420E0065}"/>
    <hyperlink ref="F9" r:id="rId8" xr:uid="{93786C96-F5A2-472D-8FEC-AB37225DC188}"/>
    <hyperlink ref="F10" r:id="rId9" xr:uid="{6B1BFD61-55A7-461B-B8AD-7566A2D41D2B}"/>
    <hyperlink ref="F11" r:id="rId10" xr:uid="{4D87FB9D-F29F-43B1-A37E-1B12BD9BE173}"/>
    <hyperlink ref="F12" r:id="rId11" xr:uid="{F4231E5B-0089-41AD-A72B-6A744D1D3609}"/>
    <hyperlink ref="F13" r:id="rId12" xr:uid="{679FC5B4-E9CC-4999-AF0B-82C57FDD3DF3}"/>
    <hyperlink ref="F14" r:id="rId13" xr:uid="{5EECB9A4-0BA6-44D8-BE28-C2068A72F985}"/>
    <hyperlink ref="F16" r:id="rId14" xr:uid="{64B3978C-9114-4DC5-AD63-B1F61CE5B031}"/>
  </hyperlinks>
  <pageMargins left="0.7" right="0.7" top="0.75" bottom="0.75" header="0.3" footer="0.3"/>
  <pageSetup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 ARYA JAISWAL - 240959054 - MITMPL</dc:creator>
  <cp:lastModifiedBy>SHREYAS ARYA JAISWAL - 240959054 - MITMPL</cp:lastModifiedBy>
  <dcterms:created xsi:type="dcterms:W3CDTF">2025-02-19T12:08:38Z</dcterms:created>
  <dcterms:modified xsi:type="dcterms:W3CDTF">2025-02-20T14:54:06Z</dcterms:modified>
</cp:coreProperties>
</file>