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60_iitd_ac_in/Documents/Documents/COLLEGE STUDY MATERIAL/SEM 5/ELL304/"/>
    </mc:Choice>
  </mc:AlternateContent>
  <xr:revisionPtr revIDLastSave="0" documentId="8_{7EDD6D99-CD62-4CED-82B4-25B56E96330E}" xr6:coauthVersionLast="47" xr6:coauthVersionMax="47" xr10:uidLastSave="{00000000-0000-0000-0000-000000000000}"/>
  <bookViews>
    <workbookView xWindow="-110" yWindow="-110" windowWidth="19420" windowHeight="10560" activeTab="1" xr2:uid="{21B88456-717F-4F72-9011-1764A97339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8" i="3"/>
  <c r="G11" i="3"/>
  <c r="G14" i="3"/>
  <c r="G3" i="3"/>
  <c r="G6" i="3"/>
  <c r="G9" i="3"/>
  <c r="G12" i="3"/>
  <c r="G15" i="3"/>
  <c r="G4" i="3"/>
  <c r="G7" i="3"/>
  <c r="G10" i="3"/>
  <c r="G13" i="3"/>
  <c r="G16" i="3"/>
  <c r="G2" i="3"/>
  <c r="E5" i="3"/>
  <c r="E8" i="3"/>
  <c r="E11" i="3"/>
  <c r="E14" i="3"/>
  <c r="E3" i="3"/>
  <c r="E6" i="3"/>
  <c r="E9" i="3"/>
  <c r="E12" i="3"/>
  <c r="E15" i="3"/>
  <c r="E4" i="3"/>
  <c r="E7" i="3"/>
  <c r="E10" i="3"/>
  <c r="E13" i="3"/>
  <c r="E16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11" i="2"/>
  <c r="F14" i="2"/>
  <c r="F5" i="2"/>
  <c r="F8" i="2"/>
  <c r="F3" i="2"/>
  <c r="F12" i="2"/>
  <c r="F15" i="2"/>
  <c r="F6" i="2"/>
  <c r="F9" i="2"/>
  <c r="F4" i="2"/>
  <c r="F13" i="2"/>
  <c r="F16" i="2"/>
  <c r="F7" i="2"/>
  <c r="F10" i="2"/>
  <c r="F2" i="2"/>
  <c r="D11" i="2"/>
  <c r="D14" i="2"/>
  <c r="D5" i="2"/>
  <c r="D8" i="2"/>
  <c r="D3" i="2"/>
  <c r="D12" i="2"/>
  <c r="D15" i="2"/>
  <c r="D6" i="2"/>
  <c r="D9" i="2"/>
  <c r="D4" i="2"/>
  <c r="D13" i="2"/>
  <c r="D16" i="2"/>
  <c r="D7" i="2"/>
  <c r="D10" i="2"/>
  <c r="D2" i="2"/>
  <c r="F13" i="1"/>
  <c r="F12" i="1"/>
  <c r="F3" i="1"/>
  <c r="F4" i="1"/>
  <c r="F5" i="1"/>
  <c r="F6" i="1"/>
  <c r="F7" i="1"/>
  <c r="F8" i="1"/>
  <c r="F9" i="1"/>
  <c r="F10" i="1"/>
  <c r="F11" i="1"/>
  <c r="F2" i="1"/>
  <c r="E8" i="1"/>
  <c r="E10" i="1"/>
  <c r="E7" i="1"/>
  <c r="E6" i="1"/>
  <c r="E5" i="1"/>
  <c r="E11" i="1"/>
  <c r="E9" i="1"/>
  <c r="E4" i="1"/>
  <c r="E2" i="1"/>
  <c r="E3" i="1"/>
  <c r="D8" i="1"/>
  <c r="D10" i="1"/>
  <c r="D7" i="1"/>
  <c r="D6" i="1"/>
  <c r="D5" i="1"/>
  <c r="D11" i="1"/>
  <c r="D9" i="1"/>
  <c r="D4" i="1"/>
  <c r="D2" i="1"/>
  <c r="D3" i="1"/>
</calcChain>
</file>

<file path=xl/sharedStrings.xml><?xml version="1.0" encoding="utf-8"?>
<sst xmlns="http://schemas.openxmlformats.org/spreadsheetml/2006/main" count="20" uniqueCount="14">
  <si>
    <t>V</t>
  </si>
  <si>
    <t>R</t>
  </si>
  <si>
    <t>Vr</t>
  </si>
  <si>
    <t>Vgs</t>
  </si>
  <si>
    <t>Id</t>
  </si>
  <si>
    <t>b</t>
  </si>
  <si>
    <t>R1</t>
  </si>
  <si>
    <t>R2</t>
  </si>
  <si>
    <t>Vr1</t>
  </si>
  <si>
    <t>Vds</t>
  </si>
  <si>
    <t>Sr. No.</t>
  </si>
  <si>
    <t>Vdd</t>
  </si>
  <si>
    <t>Vsg</t>
  </si>
  <si>
    <t>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</si>
</sst>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006124234470688E-2"/>
                  <c:y val="-0.17089056576261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2.0399999999999991</c:v>
                </c:pt>
                <c:pt idx="2">
                  <c:v>2.1199999999999992</c:v>
                </c:pt>
                <c:pt idx="3">
                  <c:v>2.3100000000000005</c:v>
                </c:pt>
                <c:pt idx="4">
                  <c:v>2.6099999999999994</c:v>
                </c:pt>
                <c:pt idx="5">
                  <c:v>3.41</c:v>
                </c:pt>
                <c:pt idx="6">
                  <c:v>4.6500000000000004</c:v>
                </c:pt>
                <c:pt idx="7">
                  <c:v>5.0199999999999996</c:v>
                </c:pt>
                <c:pt idx="8">
                  <c:v>6.17</c:v>
                </c:pt>
                <c:pt idx="9">
                  <c:v>6.99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8.6956521739130438E-4</c:v>
                </c:pt>
                <c:pt idx="1">
                  <c:v>9.9600000000000014E-4</c:v>
                </c:pt>
                <c:pt idx="2">
                  <c:v>1.0977777777777778E-3</c:v>
                </c:pt>
                <c:pt idx="3">
                  <c:v>1.4249999999999998E-3</c:v>
                </c:pt>
                <c:pt idx="4">
                  <c:v>1.9978723404255319E-3</c:v>
                </c:pt>
                <c:pt idx="5">
                  <c:v>3.9045454545454544E-3</c:v>
                </c:pt>
                <c:pt idx="6">
                  <c:v>7.3499999999999998E-3</c:v>
                </c:pt>
                <c:pt idx="7">
                  <c:v>8.7250000000000001E-3</c:v>
                </c:pt>
                <c:pt idx="8">
                  <c:v>1.2404255319148936E-2</c:v>
                </c:pt>
                <c:pt idx="9">
                  <c:v>1.5181818181818182E-2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7-449D-B1CC-25951F66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448"/>
        <c:axId val="19639360"/>
      </c:scatterChart>
      <c:valAx>
        <c:axId val="196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60"/>
        <c:crosses val="autoZero"/>
        <c:crossBetween val="midCat"/>
      </c:valAx>
      <c:valAx>
        <c:axId val="19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2</xdr:row>
      <xdr:rowOff>180975</xdr:rowOff>
    </xdr:from>
    <xdr:to>
      <xdr:col>16</xdr:col>
      <xdr:colOff>60325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48A24-9B9E-B12C-9FAD-8650BD8C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B8EA-0C6A-4A0E-A330-16FA75522047}">
  <dimension ref="A1:F13"/>
  <sheetViews>
    <sheetView workbookViewId="0">
      <selection activeCell="G13" sqref="G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12</v>
      </c>
      <c r="B2">
        <v>11500</v>
      </c>
      <c r="C2">
        <v>10</v>
      </c>
      <c r="D2">
        <f>A2-C2</f>
        <v>2</v>
      </c>
      <c r="E2">
        <f>C2/B2</f>
        <v>8.6956521739130438E-4</v>
      </c>
      <c r="F2">
        <f>(D3*SQRT(E2)-D2*SQRT(E3))/(SQRT(E2) - SQRT(E3))</f>
        <v>1.4304721817452477</v>
      </c>
    </row>
    <row r="3" spans="1:6" x14ac:dyDescent="0.35">
      <c r="A3">
        <v>12</v>
      </c>
      <c r="B3">
        <v>10000</v>
      </c>
      <c r="C3">
        <v>9.9600000000000009</v>
      </c>
      <c r="D3">
        <f>A3-C3</f>
        <v>2.0399999999999991</v>
      </c>
      <c r="E3">
        <f>C3/B3</f>
        <v>9.9600000000000014E-4</v>
      </c>
      <c r="F3">
        <f t="shared" ref="F3:F11" si="0">(D4*SQRT(E3)-D3*SQRT(E4))/(SQRT(E3) - SQRT(E4))</f>
        <v>0.43520857557794546</v>
      </c>
    </row>
    <row r="4" spans="1:6" x14ac:dyDescent="0.35">
      <c r="A4">
        <v>12</v>
      </c>
      <c r="B4">
        <v>9000</v>
      </c>
      <c r="C4">
        <v>9.8800000000000008</v>
      </c>
      <c r="D4">
        <f>A4-C4</f>
        <v>2.1199999999999992</v>
      </c>
      <c r="E4">
        <f>C4/B4</f>
        <v>1.0977777777777778E-3</v>
      </c>
      <c r="F4">
        <f t="shared" si="0"/>
        <v>0.756348511926768</v>
      </c>
    </row>
    <row r="5" spans="1:6" x14ac:dyDescent="0.35">
      <c r="A5">
        <v>12</v>
      </c>
      <c r="B5">
        <v>6800</v>
      </c>
      <c r="C5">
        <v>9.69</v>
      </c>
      <c r="D5">
        <f>A5-C5</f>
        <v>2.3100000000000005</v>
      </c>
      <c r="E5">
        <f>C5/B5</f>
        <v>1.4249999999999998E-3</v>
      </c>
      <c r="F5">
        <f t="shared" si="0"/>
        <v>0.68016249484547198</v>
      </c>
    </row>
    <row r="6" spans="1:6" x14ac:dyDescent="0.35">
      <c r="A6">
        <v>12</v>
      </c>
      <c r="B6">
        <v>4700</v>
      </c>
      <c r="C6">
        <v>9.39</v>
      </c>
      <c r="D6">
        <f>A6-C6</f>
        <v>2.6099999999999994</v>
      </c>
      <c r="E6">
        <f>C6/B6</f>
        <v>1.9978723404255319E-3</v>
      </c>
      <c r="F6">
        <f t="shared" si="0"/>
        <v>0.59985550061471071</v>
      </c>
    </row>
    <row r="7" spans="1:6" x14ac:dyDescent="0.35">
      <c r="A7">
        <v>12</v>
      </c>
      <c r="B7">
        <v>2200</v>
      </c>
      <c r="C7">
        <v>8.59</v>
      </c>
      <c r="D7">
        <f>A7-C7</f>
        <v>3.41</v>
      </c>
      <c r="E7">
        <f>C7/B7</f>
        <v>3.9045454545454544E-3</v>
      </c>
      <c r="F7">
        <f t="shared" si="0"/>
        <v>7.678885799195577E-2</v>
      </c>
    </row>
    <row r="8" spans="1:6" x14ac:dyDescent="0.35">
      <c r="A8">
        <v>12</v>
      </c>
      <c r="B8">
        <v>1000</v>
      </c>
      <c r="C8">
        <v>7.35</v>
      </c>
      <c r="D8">
        <f>A8-C8</f>
        <v>4.6500000000000004</v>
      </c>
      <c r="E8">
        <f>C8/B8</f>
        <v>7.3499999999999998E-3</v>
      </c>
      <c r="F8">
        <f t="shared" si="0"/>
        <v>0.51729029246566893</v>
      </c>
    </row>
    <row r="9" spans="1:6" x14ac:dyDescent="0.35">
      <c r="A9">
        <v>12</v>
      </c>
      <c r="B9">
        <v>800</v>
      </c>
      <c r="C9">
        <v>6.98</v>
      </c>
      <c r="D9">
        <f>A9-C9</f>
        <v>5.0199999999999996</v>
      </c>
      <c r="E9">
        <f>C9/B9</f>
        <v>8.7250000000000001E-3</v>
      </c>
      <c r="F9">
        <f t="shared" si="0"/>
        <v>-0.95878073175947898</v>
      </c>
    </row>
    <row r="10" spans="1:6" x14ac:dyDescent="0.35">
      <c r="A10">
        <v>12</v>
      </c>
      <c r="B10">
        <v>470</v>
      </c>
      <c r="C10">
        <v>5.83</v>
      </c>
      <c r="D10">
        <f>A10-C10</f>
        <v>6.17</v>
      </c>
      <c r="E10">
        <f>C10/B10</f>
        <v>1.2404255319148936E-2</v>
      </c>
      <c r="F10">
        <f t="shared" si="0"/>
        <v>-1.5433455527576048</v>
      </c>
    </row>
    <row r="11" spans="1:6" x14ac:dyDescent="0.35">
      <c r="A11">
        <v>12</v>
      </c>
      <c r="B11">
        <v>330</v>
      </c>
      <c r="C11">
        <v>5.01</v>
      </c>
      <c r="D11">
        <f>A11-C11</f>
        <v>6.99</v>
      </c>
      <c r="E11">
        <f>C11/B11</f>
        <v>1.5181818181818182E-2</v>
      </c>
      <c r="F11">
        <f t="shared" si="0"/>
        <v>0</v>
      </c>
    </row>
    <row r="12" spans="1:6" x14ac:dyDescent="0.35">
      <c r="F12">
        <f>SUM(F3:F6)</f>
        <v>2.4715750829648964</v>
      </c>
    </row>
    <row r="13" spans="1:6" x14ac:dyDescent="0.35">
      <c r="F13">
        <f>F12/4</f>
        <v>0.61789377074122409</v>
      </c>
    </row>
  </sheetData>
  <sortState xmlns:xlrd2="http://schemas.microsoft.com/office/spreadsheetml/2017/richdata2" ref="A2:E13">
    <sortCondition ref="D1:D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64CE-6C36-493D-8294-92A0447C7BC6}">
  <dimension ref="A1:G16"/>
  <sheetViews>
    <sheetView tabSelected="1" workbookViewId="0">
      <selection activeCell="J12" sqref="J12"/>
    </sheetView>
  </sheetViews>
  <sheetFormatPr defaultRowHeight="14.5" x14ac:dyDescent="0.35"/>
  <sheetData>
    <row r="1" spans="1:7" x14ac:dyDescent="0.35">
      <c r="A1" t="s">
        <v>0</v>
      </c>
      <c r="B1" t="s">
        <v>6</v>
      </c>
      <c r="C1" s="1" t="s">
        <v>7</v>
      </c>
      <c r="D1" t="s">
        <v>3</v>
      </c>
      <c r="E1" t="s">
        <v>8</v>
      </c>
      <c r="F1" t="s">
        <v>9</v>
      </c>
      <c r="G1" t="s">
        <v>4</v>
      </c>
    </row>
    <row r="2" spans="1:7" x14ac:dyDescent="0.35">
      <c r="A2">
        <v>12</v>
      </c>
      <c r="B2">
        <v>2200</v>
      </c>
      <c r="C2">
        <v>10000</v>
      </c>
      <c r="D2">
        <f>(12000)/(C2+1000)</f>
        <v>1.0909090909090908</v>
      </c>
      <c r="E2">
        <v>0.29799999999999999</v>
      </c>
      <c r="F2">
        <f>12-E2</f>
        <v>11.702</v>
      </c>
      <c r="G2">
        <f>E2/B2</f>
        <v>1.3545454545454546E-4</v>
      </c>
    </row>
    <row r="3" spans="1:7" x14ac:dyDescent="0.35">
      <c r="A3">
        <v>12</v>
      </c>
      <c r="B3">
        <v>330</v>
      </c>
      <c r="C3">
        <v>10000</v>
      </c>
      <c r="D3">
        <f>(12000)/(C3+1000)</f>
        <v>1.0909090909090908</v>
      </c>
      <c r="E3">
        <v>7.17E-2</v>
      </c>
      <c r="F3">
        <f>12-E3</f>
        <v>11.9283</v>
      </c>
      <c r="G3">
        <f t="shared" ref="G3:G16" si="0">E3/B3</f>
        <v>2.1727272727272727E-4</v>
      </c>
    </row>
    <row r="4" spans="1:7" x14ac:dyDescent="0.35">
      <c r="A4">
        <v>12</v>
      </c>
      <c r="B4">
        <v>6800</v>
      </c>
      <c r="C4">
        <v>10000</v>
      </c>
      <c r="D4">
        <f>(12000)/(C4+1000)</f>
        <v>1.0909090909090908</v>
      </c>
      <c r="E4">
        <v>4.57</v>
      </c>
      <c r="F4">
        <f>12-E4</f>
        <v>7.43</v>
      </c>
      <c r="G4">
        <f t="shared" si="0"/>
        <v>6.7205882352941177E-4</v>
      </c>
    </row>
    <row r="5" spans="1:7" x14ac:dyDescent="0.35">
      <c r="A5">
        <v>12</v>
      </c>
      <c r="B5">
        <v>2200</v>
      </c>
      <c r="C5">
        <v>4700</v>
      </c>
      <c r="D5">
        <f>(12000)/(C5+1000)</f>
        <v>2.1052631578947367</v>
      </c>
      <c r="E5">
        <v>3.46</v>
      </c>
      <c r="F5">
        <f>12-E5</f>
        <v>8.5399999999999991</v>
      </c>
      <c r="G5">
        <f t="shared" si="0"/>
        <v>1.5727272727272727E-3</v>
      </c>
    </row>
    <row r="6" spans="1:7" x14ac:dyDescent="0.35">
      <c r="A6">
        <v>12</v>
      </c>
      <c r="B6">
        <v>330</v>
      </c>
      <c r="C6">
        <v>4700</v>
      </c>
      <c r="D6">
        <f>(12000)/(C6+1000)</f>
        <v>2.1052631578947367</v>
      </c>
      <c r="E6">
        <v>0.8</v>
      </c>
      <c r="F6">
        <f>12-E6</f>
        <v>11.2</v>
      </c>
      <c r="G6">
        <f t="shared" si="0"/>
        <v>2.4242424242424242E-3</v>
      </c>
    </row>
    <row r="7" spans="1:7" x14ac:dyDescent="0.35">
      <c r="A7">
        <v>12</v>
      </c>
      <c r="B7">
        <v>6800</v>
      </c>
      <c r="C7">
        <v>4700</v>
      </c>
      <c r="D7">
        <f>(12000)/(C7+1000)</f>
        <v>2.1052631578947367</v>
      </c>
      <c r="E7">
        <v>9.15</v>
      </c>
      <c r="F7">
        <f>12-E7</f>
        <v>2.8499999999999996</v>
      </c>
      <c r="G7">
        <f t="shared" si="0"/>
        <v>1.3455882352941177E-3</v>
      </c>
    </row>
    <row r="8" spans="1:7" x14ac:dyDescent="0.35">
      <c r="A8">
        <v>12</v>
      </c>
      <c r="B8">
        <v>2200</v>
      </c>
      <c r="C8">
        <v>3300</v>
      </c>
      <c r="D8">
        <f>(12000)/(C8+1000)</f>
        <v>2.7906976744186047</v>
      </c>
      <c r="E8">
        <v>5.99</v>
      </c>
      <c r="F8">
        <f>12-E8</f>
        <v>6.01</v>
      </c>
      <c r="G8">
        <f t="shared" si="0"/>
        <v>2.7227272727272729E-3</v>
      </c>
    </row>
    <row r="9" spans="1:7" x14ac:dyDescent="0.35">
      <c r="A9">
        <v>12</v>
      </c>
      <c r="B9">
        <v>330</v>
      </c>
      <c r="C9">
        <v>3300</v>
      </c>
      <c r="D9">
        <f>(12000)/(C9+1000)</f>
        <v>2.7906976744186047</v>
      </c>
      <c r="E9">
        <v>1.4</v>
      </c>
      <c r="F9">
        <f>12-E9</f>
        <v>10.6</v>
      </c>
      <c r="G9">
        <f t="shared" si="0"/>
        <v>4.242424242424242E-3</v>
      </c>
    </row>
    <row r="10" spans="1:7" x14ac:dyDescent="0.35">
      <c r="A10">
        <v>12</v>
      </c>
      <c r="B10">
        <v>6800</v>
      </c>
      <c r="C10">
        <v>3300</v>
      </c>
      <c r="D10">
        <f>(12000)/(C10+1000)</f>
        <v>2.7906976744186047</v>
      </c>
      <c r="E10">
        <v>10.3</v>
      </c>
      <c r="F10">
        <f>12-E10</f>
        <v>1.6999999999999993</v>
      </c>
      <c r="G10">
        <f t="shared" si="0"/>
        <v>1.5147058823529412E-3</v>
      </c>
    </row>
    <row r="11" spans="1:7" x14ac:dyDescent="0.35">
      <c r="A11">
        <v>12</v>
      </c>
      <c r="B11">
        <v>2200</v>
      </c>
      <c r="C11">
        <v>1000</v>
      </c>
      <c r="D11">
        <f>(12000)/(C11+1000)</f>
        <v>6</v>
      </c>
      <c r="E11">
        <v>10.7</v>
      </c>
      <c r="F11">
        <f>12-E11</f>
        <v>1.3000000000000007</v>
      </c>
      <c r="G11">
        <f t="shared" si="0"/>
        <v>4.8636363636363634E-3</v>
      </c>
    </row>
    <row r="12" spans="1:7" x14ac:dyDescent="0.35">
      <c r="A12">
        <v>12</v>
      </c>
      <c r="B12">
        <v>330</v>
      </c>
      <c r="C12">
        <v>1000</v>
      </c>
      <c r="D12">
        <f>(12000)/(C12+1000)</f>
        <v>6</v>
      </c>
      <c r="E12">
        <v>4.1500000000000004</v>
      </c>
      <c r="F12">
        <f>12-E12</f>
        <v>7.85</v>
      </c>
      <c r="G12">
        <f t="shared" si="0"/>
        <v>1.2575757575757577E-2</v>
      </c>
    </row>
    <row r="13" spans="1:7" x14ac:dyDescent="0.35">
      <c r="A13">
        <v>12</v>
      </c>
      <c r="B13">
        <v>6800</v>
      </c>
      <c r="C13">
        <v>1000</v>
      </c>
      <c r="D13">
        <f>(12000)/(C13+1000)</f>
        <v>6</v>
      </c>
      <c r="E13">
        <v>9.34</v>
      </c>
      <c r="F13">
        <f>12-E13</f>
        <v>2.66</v>
      </c>
      <c r="G13">
        <f t="shared" si="0"/>
        <v>1.373529411764706E-3</v>
      </c>
    </row>
    <row r="14" spans="1:7" x14ac:dyDescent="0.35">
      <c r="A14">
        <v>12</v>
      </c>
      <c r="B14">
        <v>2200</v>
      </c>
      <c r="C14">
        <v>470</v>
      </c>
      <c r="D14">
        <f>(12000)/(C14+1000)</f>
        <v>8.1632653061224492</v>
      </c>
      <c r="E14">
        <v>10.9</v>
      </c>
      <c r="F14">
        <f>12-E14</f>
        <v>1.0999999999999996</v>
      </c>
      <c r="G14">
        <f t="shared" si="0"/>
        <v>4.9545454545454545E-3</v>
      </c>
    </row>
    <row r="15" spans="1:7" x14ac:dyDescent="0.35">
      <c r="A15">
        <v>12</v>
      </c>
      <c r="B15">
        <v>330</v>
      </c>
      <c r="C15">
        <v>470</v>
      </c>
      <c r="D15">
        <f>(12000)/(C15+1000)</f>
        <v>8.1632653061224492</v>
      </c>
      <c r="E15">
        <v>6.05</v>
      </c>
      <c r="F15">
        <f>12-E15</f>
        <v>5.95</v>
      </c>
      <c r="G15">
        <f t="shared" si="0"/>
        <v>1.8333333333333333E-2</v>
      </c>
    </row>
    <row r="16" spans="1:7" x14ac:dyDescent="0.35">
      <c r="A16">
        <v>12</v>
      </c>
      <c r="B16">
        <v>6800</v>
      </c>
      <c r="C16">
        <v>470</v>
      </c>
      <c r="D16">
        <f>(12000)/(C16+1000)</f>
        <v>8.1632653061224492</v>
      </c>
      <c r="E16">
        <v>10.1</v>
      </c>
      <c r="F16">
        <f>12-E16</f>
        <v>1.9000000000000004</v>
      </c>
      <c r="G16">
        <f t="shared" si="0"/>
        <v>1.4852941176470588E-3</v>
      </c>
    </row>
  </sheetData>
  <sortState xmlns:xlrd2="http://schemas.microsoft.com/office/spreadsheetml/2017/richdata2" ref="A2:F16">
    <sortCondition ref="D1:D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9D29-02FF-4664-A34C-A9635FA68CF6}">
  <dimension ref="A1:G16"/>
  <sheetViews>
    <sheetView workbookViewId="0">
      <selection activeCell="I12" sqref="I12"/>
    </sheetView>
  </sheetViews>
  <sheetFormatPr defaultRowHeight="14.5" x14ac:dyDescent="0.35"/>
  <sheetData>
    <row r="1" spans="1:7" x14ac:dyDescent="0.35">
      <c r="A1" t="s">
        <v>10</v>
      </c>
      <c r="B1" t="s">
        <v>11</v>
      </c>
      <c r="C1" t="s">
        <v>7</v>
      </c>
      <c r="D1" t="s">
        <v>6</v>
      </c>
      <c r="E1" t="s">
        <v>12</v>
      </c>
      <c r="F1" t="s">
        <v>8</v>
      </c>
      <c r="G1" t="s">
        <v>13</v>
      </c>
    </row>
    <row r="2" spans="1:7" x14ac:dyDescent="0.35">
      <c r="A2">
        <v>1</v>
      </c>
      <c r="B2">
        <v>12</v>
      </c>
      <c r="C2">
        <v>470</v>
      </c>
      <c r="D2">
        <v>330</v>
      </c>
      <c r="E2">
        <f>(12000)/(C2+1000)</f>
        <v>8.1632653061224492</v>
      </c>
      <c r="F2">
        <v>6.02</v>
      </c>
      <c r="G2">
        <f>12-F2</f>
        <v>5.98</v>
      </c>
    </row>
    <row r="3" spans="1:7" x14ac:dyDescent="0.35">
      <c r="A3">
        <v>6</v>
      </c>
      <c r="B3">
        <v>12</v>
      </c>
      <c r="C3">
        <v>470</v>
      </c>
      <c r="D3">
        <v>2200</v>
      </c>
      <c r="E3">
        <f>(12000)/(C3+1000)</f>
        <v>8.1632653061224492</v>
      </c>
      <c r="F3">
        <v>10.1</v>
      </c>
      <c r="G3">
        <f>12-F3</f>
        <v>1.9000000000000004</v>
      </c>
    </row>
    <row r="4" spans="1:7" x14ac:dyDescent="0.35">
      <c r="A4">
        <v>11</v>
      </c>
      <c r="B4">
        <v>12</v>
      </c>
      <c r="C4">
        <v>470</v>
      </c>
      <c r="D4">
        <v>6800</v>
      </c>
      <c r="E4">
        <f>(12000)/(C4+1000)</f>
        <v>8.1632653061224492</v>
      </c>
      <c r="F4">
        <v>11.3</v>
      </c>
      <c r="G4">
        <f>12-F4</f>
        <v>0.69999999999999929</v>
      </c>
    </row>
    <row r="5" spans="1:7" x14ac:dyDescent="0.35">
      <c r="A5">
        <v>2</v>
      </c>
      <c r="B5">
        <v>12</v>
      </c>
      <c r="C5">
        <v>1000</v>
      </c>
      <c r="D5">
        <v>330</v>
      </c>
      <c r="E5">
        <f>(12000)/(C5+1000)</f>
        <v>6</v>
      </c>
      <c r="F5">
        <v>6.8</v>
      </c>
      <c r="G5">
        <f>12-F5</f>
        <v>5.2</v>
      </c>
    </row>
    <row r="6" spans="1:7" x14ac:dyDescent="0.35">
      <c r="A6">
        <v>7</v>
      </c>
      <c r="B6">
        <v>12</v>
      </c>
      <c r="C6">
        <v>1000</v>
      </c>
      <c r="D6">
        <v>2200</v>
      </c>
      <c r="E6">
        <f>(12000)/(C6+1000)</f>
        <v>6</v>
      </c>
      <c r="F6">
        <v>8.7899999999999991</v>
      </c>
      <c r="G6">
        <f>12-F6</f>
        <v>3.2100000000000009</v>
      </c>
    </row>
    <row r="7" spans="1:7" x14ac:dyDescent="0.35">
      <c r="A7">
        <v>12</v>
      </c>
      <c r="B7">
        <v>12</v>
      </c>
      <c r="C7">
        <v>1000</v>
      </c>
      <c r="D7">
        <v>6800</v>
      </c>
      <c r="E7">
        <f>(12000)/(C7+1000)</f>
        <v>6</v>
      </c>
      <c r="F7">
        <v>10.9</v>
      </c>
      <c r="G7">
        <f>12-F7</f>
        <v>1.0999999999999996</v>
      </c>
    </row>
    <row r="8" spans="1:7" x14ac:dyDescent="0.35">
      <c r="A8">
        <v>3</v>
      </c>
      <c r="B8">
        <v>12</v>
      </c>
      <c r="C8">
        <v>3300</v>
      </c>
      <c r="D8">
        <v>330</v>
      </c>
      <c r="E8">
        <f>(12000)/(C8+1000)</f>
        <v>2.7906976744186047</v>
      </c>
      <c r="F8">
        <v>6.74</v>
      </c>
      <c r="G8">
        <f>12-F8</f>
        <v>5.26</v>
      </c>
    </row>
    <row r="9" spans="1:7" x14ac:dyDescent="0.35">
      <c r="A9">
        <v>8</v>
      </c>
      <c r="B9">
        <v>12</v>
      </c>
      <c r="C9">
        <v>3300</v>
      </c>
      <c r="D9">
        <v>2200</v>
      </c>
      <c r="E9">
        <f>(12000)/(C9+1000)</f>
        <v>2.7906976744186047</v>
      </c>
      <c r="F9">
        <v>10.199999999999999</v>
      </c>
      <c r="G9">
        <f>12-F9</f>
        <v>1.8000000000000007</v>
      </c>
    </row>
    <row r="10" spans="1:7" x14ac:dyDescent="0.35">
      <c r="A10">
        <v>13</v>
      </c>
      <c r="B10">
        <v>12</v>
      </c>
      <c r="C10">
        <v>3300</v>
      </c>
      <c r="D10">
        <v>6800</v>
      </c>
      <c r="E10">
        <f>(12000)/(C10+1000)</f>
        <v>2.7906976744186047</v>
      </c>
      <c r="F10">
        <v>10.6</v>
      </c>
      <c r="G10">
        <f>12-F10</f>
        <v>1.4000000000000004</v>
      </c>
    </row>
    <row r="11" spans="1:7" x14ac:dyDescent="0.35">
      <c r="A11">
        <v>4</v>
      </c>
      <c r="B11">
        <v>12</v>
      </c>
      <c r="C11">
        <v>4700</v>
      </c>
      <c r="D11">
        <v>330</v>
      </c>
      <c r="E11">
        <f>(12000)/(C11+1000)</f>
        <v>2.1052631578947367</v>
      </c>
      <c r="F11">
        <v>7.13</v>
      </c>
      <c r="G11">
        <f>12-F11</f>
        <v>4.87</v>
      </c>
    </row>
    <row r="12" spans="1:7" x14ac:dyDescent="0.35">
      <c r="A12">
        <v>9</v>
      </c>
      <c r="B12">
        <v>12</v>
      </c>
      <c r="C12">
        <v>4700</v>
      </c>
      <c r="D12">
        <v>2200</v>
      </c>
      <c r="E12">
        <f>(12000)/(C12+1000)</f>
        <v>2.1052631578947367</v>
      </c>
      <c r="F12">
        <v>10.3</v>
      </c>
      <c r="G12">
        <f>12-F12</f>
        <v>1.6999999999999993</v>
      </c>
    </row>
    <row r="13" spans="1:7" x14ac:dyDescent="0.35">
      <c r="A13">
        <v>14</v>
      </c>
      <c r="B13">
        <v>12</v>
      </c>
      <c r="C13">
        <v>4700</v>
      </c>
      <c r="D13">
        <v>6800</v>
      </c>
      <c r="E13">
        <f>(12000)/(C13+1000)</f>
        <v>2.1052631578947367</v>
      </c>
      <c r="F13">
        <v>10.6</v>
      </c>
      <c r="G13">
        <f>12-F13</f>
        <v>1.4000000000000004</v>
      </c>
    </row>
    <row r="14" spans="1:7" x14ac:dyDescent="0.35">
      <c r="A14">
        <v>5</v>
      </c>
      <c r="B14">
        <v>12</v>
      </c>
      <c r="C14">
        <v>10000</v>
      </c>
      <c r="D14">
        <v>330</v>
      </c>
      <c r="E14">
        <f>(12000)/(C14+1000)</f>
        <v>1.0909090909090908</v>
      </c>
      <c r="F14">
        <v>7.78</v>
      </c>
      <c r="G14">
        <f>12-F14</f>
        <v>4.22</v>
      </c>
    </row>
    <row r="15" spans="1:7" x14ac:dyDescent="0.35">
      <c r="A15">
        <v>10</v>
      </c>
      <c r="B15">
        <v>12</v>
      </c>
      <c r="C15">
        <v>10000</v>
      </c>
      <c r="D15">
        <v>2200</v>
      </c>
      <c r="E15">
        <f>(12000)/(C15+1000)</f>
        <v>1.0909090909090908</v>
      </c>
      <c r="F15">
        <v>10.5</v>
      </c>
      <c r="G15">
        <f>12-F15</f>
        <v>1.5</v>
      </c>
    </row>
    <row r="16" spans="1:7" x14ac:dyDescent="0.35">
      <c r="A16">
        <v>15</v>
      </c>
      <c r="B16">
        <v>12</v>
      </c>
      <c r="C16">
        <v>10000</v>
      </c>
      <c r="D16">
        <v>6800</v>
      </c>
      <c r="E16">
        <f>(12000)/(C16+1000)</f>
        <v>1.0909090909090908</v>
      </c>
      <c r="F16">
        <v>10.7</v>
      </c>
      <c r="G16">
        <f>12-F16</f>
        <v>1.3000000000000007</v>
      </c>
    </row>
  </sheetData>
  <sortState xmlns:xlrd2="http://schemas.microsoft.com/office/spreadsheetml/2017/richdata2" ref="A2:G16">
    <sortCondition ref="C1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Singh Tak</dc:creator>
  <cp:lastModifiedBy>Tanish Singh Tak</cp:lastModifiedBy>
  <dcterms:created xsi:type="dcterms:W3CDTF">2022-09-11T21:07:07Z</dcterms:created>
  <dcterms:modified xsi:type="dcterms:W3CDTF">2022-09-11T22:40:50Z</dcterms:modified>
</cp:coreProperties>
</file>