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ciitd-my.sharepoint.com/personal/ee1200527_iitd_ac_in/Documents/IIT-D/5th SEM/ELL 304/Labs/Lab1/"/>
    </mc:Choice>
  </mc:AlternateContent>
  <xr:revisionPtr revIDLastSave="1" documentId="8_{5CD2E9D6-2CDD-4DFB-B98D-FC95D010ECE0}" xr6:coauthVersionLast="47" xr6:coauthVersionMax="47" xr10:uidLastSave="{28F8A434-6EB4-4F8A-B09E-0EEDCE1B8E4E}"/>
  <bookViews>
    <workbookView xWindow="-108" yWindow="-108" windowWidth="23256" windowHeight="12456" xr2:uid="{19D90546-88A2-4D80-B274-67218CBE3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3" i="1"/>
  <c r="E4" i="1"/>
  <c r="E5" i="1"/>
  <c r="E2" i="1"/>
  <c r="E26" i="1"/>
  <c r="E27" i="1"/>
  <c r="E28" i="1"/>
  <c r="E29" i="1"/>
  <c r="E30" i="1"/>
  <c r="E3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</calcChain>
</file>

<file path=xl/sharedStrings.xml><?xml version="1.0" encoding="utf-8"?>
<sst xmlns="http://schemas.openxmlformats.org/spreadsheetml/2006/main" count="5" uniqueCount="5">
  <si>
    <t>R1</t>
  </si>
  <si>
    <t>R2</t>
  </si>
  <si>
    <t>Vds</t>
  </si>
  <si>
    <t>Vgs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</si>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</sst>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/>
              <a:t>I</a:t>
            </a:r>
            <a:r>
              <a:rPr lang="en-IN" sz="1600" baseline="-25000"/>
              <a:t>D</a:t>
            </a:r>
            <a:r>
              <a:rPr lang="en-IN" sz="1600"/>
              <a:t> vs V</a:t>
            </a:r>
            <a:r>
              <a:rPr lang="en-IN" sz="1600" baseline="-25000"/>
              <a:t>DS</a:t>
            </a:r>
            <a:r>
              <a:rPr lang="en-IN" sz="1600"/>
              <a:t>  for different V</a:t>
            </a:r>
            <a:r>
              <a:rPr lang="en-IN" sz="1600" baseline="-25000"/>
              <a:t>GS</a:t>
            </a:r>
          </a:p>
        </c:rich>
      </c:tx>
      <c:layout>
        <c:manualLayout>
          <c:xMode val="edge"/>
          <c:yMode val="edge"/>
          <c:x val="0.35889647182570988"/>
          <c:y val="1.07095046854082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645768522790983E-2"/>
          <c:y val="0.10733601070950469"/>
          <c:w val="0.80594024281936405"/>
          <c:h val="0.78181176148162201"/>
        </c:manualLayout>
      </c:layout>
      <c:scatterChart>
        <c:scatterStyle val="smoothMarker"/>
        <c:varyColors val="0"/>
        <c:ser>
          <c:idx val="4"/>
          <c:order val="0"/>
          <c:tx>
            <c:v>1.118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(Sheet1!$C$6,Sheet1!$C$11,Sheet1!$C$16,Sheet1!$C$21,Sheet1!$C$26)</c:f>
              <c:numCache>
                <c:formatCode>General</c:formatCode>
                <c:ptCount val="5"/>
                <c:pt idx="0">
                  <c:v>12.2</c:v>
                </c:pt>
                <c:pt idx="1">
                  <c:v>12.2</c:v>
                </c:pt>
                <c:pt idx="2">
                  <c:v>11.7</c:v>
                </c:pt>
                <c:pt idx="3">
                  <c:v>11.5</c:v>
                </c:pt>
                <c:pt idx="4">
                  <c:v>11.4</c:v>
                </c:pt>
              </c:numCache>
            </c:numRef>
          </c:xVal>
          <c:yVal>
            <c:numRef>
              <c:f>(Sheet1!$E$6,Sheet1!$E$11,Sheet1!$E$16,Sheet1!$E$21,Sheet1!$E$26)</c:f>
              <c:numCache>
                <c:formatCode>General</c:formatCode>
                <c:ptCount val="5"/>
                <c:pt idx="0">
                  <c:v>0.66666666666667618</c:v>
                </c:pt>
                <c:pt idx="1">
                  <c:v>0.30303030303030731</c:v>
                </c:pt>
                <c:pt idx="2">
                  <c:v>0.18181818181818224</c:v>
                </c:pt>
                <c:pt idx="3">
                  <c:v>0.17021276595744694</c:v>
                </c:pt>
                <c:pt idx="4">
                  <c:v>0.13235294117647065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F59-4562-9E83-E8FFED8C085D}"/>
            </c:ext>
          </c:extLst>
        </c:ser>
        <c:ser>
          <c:idx val="3"/>
          <c:order val="1"/>
          <c:tx>
            <c:v>1.576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(Sheet1!$C$5,Sheet1!$C$10,Sheet1!$C$15,Sheet1!$C$20,Sheet1!$C$31)</c:f>
              <c:numCache>
                <c:formatCode>General</c:formatCode>
                <c:ptCount val="5"/>
                <c:pt idx="0">
                  <c:v>12.1</c:v>
                </c:pt>
                <c:pt idx="1">
                  <c:v>11.9</c:v>
                </c:pt>
                <c:pt idx="2">
                  <c:v>9.9700000000000006</c:v>
                </c:pt>
                <c:pt idx="3">
                  <c:v>9.2799999999999994</c:v>
                </c:pt>
                <c:pt idx="4">
                  <c:v>6.95</c:v>
                </c:pt>
              </c:numCache>
            </c:numRef>
          </c:xVal>
          <c:yVal>
            <c:numRef>
              <c:f>(Sheet1!$E$5,Sheet1!$E$10,Sheet1!$E$15,Sheet1!$E$20,Sheet1!$E$31)</c:f>
              <c:numCache>
                <c:formatCode>General</c:formatCode>
                <c:ptCount val="5"/>
                <c:pt idx="0">
                  <c:v>1.3333333333333406</c:v>
                </c:pt>
                <c:pt idx="1">
                  <c:v>1.2121212121212133</c:v>
                </c:pt>
                <c:pt idx="2">
                  <c:v>0.70606060606060606</c:v>
                </c:pt>
                <c:pt idx="3">
                  <c:v>0.64255319148936196</c:v>
                </c:pt>
                <c:pt idx="4">
                  <c:v>0.53500000000000014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F59-4562-9E83-E8FFED8C085D}"/>
            </c:ext>
          </c:extLst>
        </c:ser>
        <c:ser>
          <c:idx val="2"/>
          <c:order val="2"/>
          <c:tx>
            <c:v>2.157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(Sheet1!$C$4,Sheet1!$C$9,Sheet1!$C$14,Sheet1!$C$25,Sheet1!$C$30)</c:f>
              <c:numCache>
                <c:formatCode>General</c:formatCode>
                <c:ptCount val="5"/>
                <c:pt idx="0">
                  <c:v>11.9</c:v>
                </c:pt>
                <c:pt idx="1">
                  <c:v>11.5</c:v>
                </c:pt>
                <c:pt idx="2">
                  <c:v>7.08</c:v>
                </c:pt>
                <c:pt idx="3">
                  <c:v>3.55</c:v>
                </c:pt>
                <c:pt idx="4">
                  <c:v>1.49</c:v>
                </c:pt>
              </c:numCache>
            </c:numRef>
          </c:xVal>
          <c:yVal>
            <c:numRef>
              <c:f>(Sheet1!$E$4,Sheet1!$E$9,Sheet1!$E$14,Sheet1!$E$25,Sheet1!$E$30)</c:f>
              <c:numCache>
                <c:formatCode>General</c:formatCode>
                <c:ptCount val="5"/>
                <c:pt idx="0">
                  <c:v>2.6666666666666687</c:v>
                </c:pt>
                <c:pt idx="1">
                  <c:v>2.4242424242424265</c:v>
                </c:pt>
                <c:pt idx="2">
                  <c:v>1.581818181818182</c:v>
                </c:pt>
                <c:pt idx="3">
                  <c:v>1.286764705882353</c:v>
                </c:pt>
                <c:pt idx="4">
                  <c:v>1.081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59-4562-9E83-E8FFED8C085D}"/>
            </c:ext>
          </c:extLst>
        </c:ser>
        <c:ser>
          <c:idx val="1"/>
          <c:order val="3"/>
          <c:tx>
            <c:v>2.86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(Sheet1!$C$3,Sheet1!$C$8,Sheet1!$C$19,Sheet1!$C$24,Sheet1!$C$29)</c:f>
              <c:numCache>
                <c:formatCode>General</c:formatCode>
                <c:ptCount val="5"/>
                <c:pt idx="0">
                  <c:v>11.7</c:v>
                </c:pt>
                <c:pt idx="1">
                  <c:v>11.1</c:v>
                </c:pt>
                <c:pt idx="2">
                  <c:v>1.82</c:v>
                </c:pt>
                <c:pt idx="3">
                  <c:v>0.873</c:v>
                </c:pt>
                <c:pt idx="4">
                  <c:v>0.54400000000000004</c:v>
                </c:pt>
              </c:numCache>
            </c:numRef>
          </c:xVal>
          <c:yVal>
            <c:numRef>
              <c:f>(Sheet1!$E$3,Sheet1!$E$8,Sheet1!$E$19,Sheet1!$E$24,Sheet1!$E$29)</c:f>
              <c:numCache>
                <c:formatCode>General</c:formatCode>
                <c:ptCount val="5"/>
                <c:pt idx="0">
                  <c:v>4.0000000000000089</c:v>
                </c:pt>
                <c:pt idx="1">
                  <c:v>3.6363636363636398</c:v>
                </c:pt>
                <c:pt idx="2">
                  <c:v>2.2297872340425533</c:v>
                </c:pt>
                <c:pt idx="3">
                  <c:v>1.6804411764705884</c:v>
                </c:pt>
                <c:pt idx="4">
                  <c:v>1.1756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59-4562-9E83-E8FFED8C085D}"/>
            </c:ext>
          </c:extLst>
        </c:ser>
        <c:ser>
          <c:idx val="0"/>
          <c:order val="4"/>
          <c:tx>
            <c:v>9.248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(Sheet1!$C$2,Sheet1!$C$13,Sheet1!$C$18,Sheet1!$C$23,Sheet1!$C$28)</c:f>
              <c:numCache>
                <c:formatCode>General</c:formatCode>
                <c:ptCount val="5"/>
                <c:pt idx="0">
                  <c:v>8.7799999999999994</c:v>
                </c:pt>
                <c:pt idx="1">
                  <c:v>0.85</c:v>
                </c:pt>
                <c:pt idx="2">
                  <c:v>0.59299999999999997</c:v>
                </c:pt>
                <c:pt idx="3">
                  <c:v>0.42499999999999999</c:v>
                </c:pt>
                <c:pt idx="4">
                  <c:v>0.3</c:v>
                </c:pt>
              </c:numCache>
            </c:numRef>
          </c:xVal>
          <c:yVal>
            <c:numRef>
              <c:f>(Sheet1!$E$2,Sheet1!$E$13,Sheet1!$E$18,Sheet1!$E$23,Sheet1!$E$28)</c:f>
              <c:numCache>
                <c:formatCode>General</c:formatCode>
                <c:ptCount val="5"/>
                <c:pt idx="0">
                  <c:v>23.466666666666676</c:v>
                </c:pt>
                <c:pt idx="1">
                  <c:v>3.4696969696969702</c:v>
                </c:pt>
                <c:pt idx="2">
                  <c:v>2.4908510638297874</c:v>
                </c:pt>
                <c:pt idx="3">
                  <c:v>1.7463235294117647</c:v>
                </c:pt>
                <c:pt idx="4">
                  <c:v>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59-4562-9E83-E8FFED8C085D}"/>
            </c:ext>
          </c:extLst>
        </c:ser>
        <c:ser>
          <c:idx val="5"/>
          <c:order val="5"/>
          <c:tx>
            <c:v>10.695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(Sheet1!$C$7,Sheet1!$C$12,Sheet1!$C$17,Sheet1!$C$22,Sheet1!$C$27)</c:f>
              <c:numCache>
                <c:formatCode>General</c:formatCode>
                <c:ptCount val="5"/>
                <c:pt idx="0">
                  <c:v>4.3600000000000003</c:v>
                </c:pt>
                <c:pt idx="1">
                  <c:v>0.83199999999999996</c:v>
                </c:pt>
                <c:pt idx="2">
                  <c:v>0.57199999999999995</c:v>
                </c:pt>
                <c:pt idx="3">
                  <c:v>0.41</c:v>
                </c:pt>
                <c:pt idx="4">
                  <c:v>0.28399999999999997</c:v>
                </c:pt>
              </c:numCache>
            </c:numRef>
          </c:xVal>
          <c:yVal>
            <c:numRef>
              <c:f>(Sheet1!$E$7,Sheet1!$E$12,Sheet1!$E$17,Sheet1!$E$22,Sheet1!$E$27)</c:f>
              <c:numCache>
                <c:formatCode>General</c:formatCode>
                <c:ptCount val="5"/>
                <c:pt idx="0">
                  <c:v>24.060606060606062</c:v>
                </c:pt>
                <c:pt idx="1">
                  <c:v>3.4751515151515151</c:v>
                </c:pt>
                <c:pt idx="2">
                  <c:v>2.4953191489361708</c:v>
                </c:pt>
                <c:pt idx="3">
                  <c:v>1.7485294117647059</c:v>
                </c:pt>
                <c:pt idx="4">
                  <c:v>1.2016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F59-4562-9E83-E8FFED8C0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057440"/>
        <c:axId val="989051616"/>
      </c:scatterChart>
      <c:valAx>
        <c:axId val="98905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600"/>
                  <a:t>V</a:t>
                </a:r>
                <a:r>
                  <a:rPr lang="en-IN" sz="1600" baseline="-25000"/>
                  <a:t>DS</a:t>
                </a:r>
              </a:p>
            </c:rich>
          </c:tx>
          <c:layout>
            <c:manualLayout>
              <c:xMode val="edge"/>
              <c:yMode val="edge"/>
              <c:x val="0.46328696743719883"/>
              <c:y val="0.92180712350715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051616"/>
        <c:crosses val="autoZero"/>
        <c:crossBetween val="midCat"/>
      </c:valAx>
      <c:valAx>
        <c:axId val="98905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600"/>
                  <a:t>I</a:t>
                </a:r>
                <a:r>
                  <a:rPr lang="en-IN" sz="1600" baseline="-25000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057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230626299311826"/>
          <c:y val="6.9544951459380833E-2"/>
          <c:w val="0.51555979489050352"/>
          <c:h val="4.51810391170983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312420</xdr:colOff>
      <xdr:row>0</xdr:row>
      <xdr:rowOff>102870</xdr:rowOff>
    </xdr:from>
    <xdr:to>
      <xdr:col>20</xdr:col>
      <xdr:colOff>281940</xdr:colOff>
      <xdr:row>26</xdr:row>
      <xdr:rowOff>91440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EC5C6F6-F56B-9D88-7F9F-96FB2A4E6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D75A-1D86-408D-8FF7-1E741A717622}">
  <dimension ref="A1:E31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150</v>
      </c>
      <c r="B2">
        <v>330</v>
      </c>
      <c r="C2">
        <v>8.7799999999999994</v>
      </c>
      <c r="D2">
        <f>12300/(1000 + B2)</f>
        <v>9.2481203007518804</v>
      </c>
      <c r="E2">
        <f xml:space="preserve"> (12.3 - C2) * 1000 / A2</f>
        <v>23.466666666666676</v>
      </c>
    </row>
    <row r="3" spans="1:5" x14ac:dyDescent="0.3">
      <c r="A3">
        <v>150</v>
      </c>
      <c r="B3">
        <v>3300</v>
      </c>
      <c r="C3">
        <v>11.7</v>
      </c>
      <c r="D3">
        <f t="shared" ref="D3:D31" si="0">12300/(1000 + B3)</f>
        <v>2.86046511627907</v>
      </c>
      <c r="E3">
        <f t="shared" ref="E3:E25" si="1" xml:space="preserve"> (12.3 - C3) * 1000 / A3</f>
        <v>4.0000000000000089</v>
      </c>
    </row>
    <row r="4" spans="1:5" x14ac:dyDescent="0.3">
      <c r="A4">
        <v>150</v>
      </c>
      <c r="B4">
        <v>4700</v>
      </c>
      <c r="C4">
        <v>11.9</v>
      </c>
      <c r="D4">
        <f t="shared" si="0"/>
        <v>2.1578947368421053</v>
      </c>
      <c r="E4">
        <f t="shared" si="1"/>
        <v>2.6666666666666687</v>
      </c>
    </row>
    <row r="5" spans="1:5" x14ac:dyDescent="0.3">
      <c r="A5">
        <v>150</v>
      </c>
      <c r="B5">
        <v>6800</v>
      </c>
      <c r="C5">
        <v>12.1</v>
      </c>
      <c r="D5">
        <f t="shared" si="0"/>
        <v>1.5769230769230769</v>
      </c>
      <c r="E5">
        <f t="shared" si="1"/>
        <v>1.3333333333333406</v>
      </c>
    </row>
    <row r="6" spans="1:5" x14ac:dyDescent="0.3">
      <c r="A6">
        <v>150</v>
      </c>
      <c r="B6">
        <v>10000</v>
      </c>
      <c r="C6">
        <v>12.2</v>
      </c>
      <c r="D6">
        <f t="shared" si="0"/>
        <v>1.1181818181818182</v>
      </c>
      <c r="E6">
        <f t="shared" si="1"/>
        <v>0.66666666666667618</v>
      </c>
    </row>
    <row r="7" spans="1:5" x14ac:dyDescent="0.3">
      <c r="A7">
        <v>330</v>
      </c>
      <c r="B7">
        <v>150</v>
      </c>
      <c r="C7">
        <v>4.3600000000000003</v>
      </c>
      <c r="D7">
        <f t="shared" si="0"/>
        <v>10.695652173913043</v>
      </c>
      <c r="E7">
        <f t="shared" si="1"/>
        <v>24.060606060606062</v>
      </c>
    </row>
    <row r="8" spans="1:5" x14ac:dyDescent="0.3">
      <c r="A8">
        <v>330</v>
      </c>
      <c r="B8">
        <v>3300</v>
      </c>
      <c r="C8">
        <v>11.1</v>
      </c>
      <c r="D8">
        <f t="shared" si="0"/>
        <v>2.86046511627907</v>
      </c>
      <c r="E8">
        <f t="shared" si="1"/>
        <v>3.6363636363636398</v>
      </c>
    </row>
    <row r="9" spans="1:5" x14ac:dyDescent="0.3">
      <c r="A9">
        <v>330</v>
      </c>
      <c r="B9">
        <v>4700</v>
      </c>
      <c r="C9">
        <v>11.5</v>
      </c>
      <c r="D9">
        <f t="shared" si="0"/>
        <v>2.1578947368421053</v>
      </c>
      <c r="E9">
        <f t="shared" si="1"/>
        <v>2.4242424242424265</v>
      </c>
    </row>
    <row r="10" spans="1:5" x14ac:dyDescent="0.3">
      <c r="A10">
        <v>330</v>
      </c>
      <c r="B10">
        <v>6800</v>
      </c>
      <c r="C10">
        <v>11.9</v>
      </c>
      <c r="D10">
        <f t="shared" si="0"/>
        <v>1.5769230769230769</v>
      </c>
      <c r="E10">
        <f t="shared" si="1"/>
        <v>1.2121212121212133</v>
      </c>
    </row>
    <row r="11" spans="1:5" x14ac:dyDescent="0.3">
      <c r="A11">
        <v>330</v>
      </c>
      <c r="B11">
        <v>10000</v>
      </c>
      <c r="C11">
        <v>12.2</v>
      </c>
      <c r="D11">
        <f t="shared" si="0"/>
        <v>1.1181818181818182</v>
      </c>
      <c r="E11">
        <f t="shared" si="1"/>
        <v>0.30303030303030731</v>
      </c>
    </row>
    <row r="12" spans="1:5" x14ac:dyDescent="0.3">
      <c r="A12">
        <v>3300</v>
      </c>
      <c r="B12">
        <v>150</v>
      </c>
      <c r="C12">
        <v>0.83199999999999996</v>
      </c>
      <c r="D12">
        <f t="shared" si="0"/>
        <v>10.695652173913043</v>
      </c>
      <c r="E12">
        <f t="shared" si="1"/>
        <v>3.4751515151515151</v>
      </c>
    </row>
    <row r="13" spans="1:5" x14ac:dyDescent="0.3">
      <c r="A13">
        <v>3300</v>
      </c>
      <c r="B13">
        <v>330</v>
      </c>
      <c r="C13">
        <v>0.85</v>
      </c>
      <c r="D13">
        <f t="shared" si="0"/>
        <v>9.2481203007518804</v>
      </c>
      <c r="E13">
        <f t="shared" si="1"/>
        <v>3.4696969696969702</v>
      </c>
    </row>
    <row r="14" spans="1:5" x14ac:dyDescent="0.3">
      <c r="A14">
        <v>3300</v>
      </c>
      <c r="B14">
        <v>4700</v>
      </c>
      <c r="C14">
        <v>7.08</v>
      </c>
      <c r="D14">
        <f t="shared" si="0"/>
        <v>2.1578947368421053</v>
      </c>
      <c r="E14">
        <f t="shared" si="1"/>
        <v>1.581818181818182</v>
      </c>
    </row>
    <row r="15" spans="1:5" x14ac:dyDescent="0.3">
      <c r="A15">
        <v>3300</v>
      </c>
      <c r="B15">
        <v>6800</v>
      </c>
      <c r="C15">
        <v>9.9700000000000006</v>
      </c>
      <c r="D15">
        <f t="shared" si="0"/>
        <v>1.5769230769230769</v>
      </c>
      <c r="E15">
        <f t="shared" si="1"/>
        <v>0.70606060606060606</v>
      </c>
    </row>
    <row r="16" spans="1:5" x14ac:dyDescent="0.3">
      <c r="A16">
        <v>3300</v>
      </c>
      <c r="B16">
        <v>10000</v>
      </c>
      <c r="C16">
        <v>11.7</v>
      </c>
      <c r="D16">
        <f t="shared" si="0"/>
        <v>1.1181818181818182</v>
      </c>
      <c r="E16">
        <f t="shared" si="1"/>
        <v>0.18181818181818224</v>
      </c>
    </row>
    <row r="17" spans="1:5" x14ac:dyDescent="0.3">
      <c r="A17">
        <v>4700</v>
      </c>
      <c r="B17">
        <v>150</v>
      </c>
      <c r="C17">
        <v>0.57199999999999995</v>
      </c>
      <c r="D17">
        <f t="shared" si="0"/>
        <v>10.695652173913043</v>
      </c>
      <c r="E17">
        <f t="shared" si="1"/>
        <v>2.4953191489361708</v>
      </c>
    </row>
    <row r="18" spans="1:5" x14ac:dyDescent="0.3">
      <c r="A18">
        <v>4700</v>
      </c>
      <c r="B18">
        <v>330</v>
      </c>
      <c r="C18">
        <v>0.59299999999999997</v>
      </c>
      <c r="D18">
        <f t="shared" si="0"/>
        <v>9.2481203007518804</v>
      </c>
      <c r="E18">
        <f t="shared" si="1"/>
        <v>2.4908510638297874</v>
      </c>
    </row>
    <row r="19" spans="1:5" x14ac:dyDescent="0.3">
      <c r="A19">
        <v>4700</v>
      </c>
      <c r="B19">
        <v>3300</v>
      </c>
      <c r="C19">
        <v>1.82</v>
      </c>
      <c r="D19">
        <f t="shared" si="0"/>
        <v>2.86046511627907</v>
      </c>
      <c r="E19">
        <f t="shared" si="1"/>
        <v>2.2297872340425533</v>
      </c>
    </row>
    <row r="20" spans="1:5" x14ac:dyDescent="0.3">
      <c r="A20">
        <v>4700</v>
      </c>
      <c r="B20">
        <v>6800</v>
      </c>
      <c r="C20">
        <v>9.2799999999999994</v>
      </c>
      <c r="D20">
        <f t="shared" si="0"/>
        <v>1.5769230769230769</v>
      </c>
      <c r="E20">
        <f t="shared" si="1"/>
        <v>0.64255319148936196</v>
      </c>
    </row>
    <row r="21" spans="1:5" x14ac:dyDescent="0.3">
      <c r="A21">
        <v>4700</v>
      </c>
      <c r="B21">
        <v>10000</v>
      </c>
      <c r="C21">
        <v>11.5</v>
      </c>
      <c r="D21">
        <f t="shared" si="0"/>
        <v>1.1181818181818182</v>
      </c>
      <c r="E21">
        <f t="shared" si="1"/>
        <v>0.17021276595744694</v>
      </c>
    </row>
    <row r="22" spans="1:5" x14ac:dyDescent="0.3">
      <c r="A22">
        <v>6800</v>
      </c>
      <c r="B22">
        <v>150</v>
      </c>
      <c r="C22">
        <v>0.41</v>
      </c>
      <c r="D22">
        <f t="shared" si="0"/>
        <v>10.695652173913043</v>
      </c>
      <c r="E22">
        <f t="shared" si="1"/>
        <v>1.7485294117647059</v>
      </c>
    </row>
    <row r="23" spans="1:5" x14ac:dyDescent="0.3">
      <c r="A23">
        <v>6800</v>
      </c>
      <c r="B23">
        <v>330</v>
      </c>
      <c r="C23">
        <v>0.42499999999999999</v>
      </c>
      <c r="D23">
        <f t="shared" si="0"/>
        <v>9.2481203007518804</v>
      </c>
      <c r="E23">
        <f t="shared" si="1"/>
        <v>1.7463235294117647</v>
      </c>
    </row>
    <row r="24" spans="1:5" x14ac:dyDescent="0.3">
      <c r="A24">
        <v>6800</v>
      </c>
      <c r="B24">
        <v>3300</v>
      </c>
      <c r="C24">
        <v>0.873</v>
      </c>
      <c r="D24">
        <f t="shared" si="0"/>
        <v>2.86046511627907</v>
      </c>
      <c r="E24">
        <f t="shared" si="1"/>
        <v>1.6804411764705884</v>
      </c>
    </row>
    <row r="25" spans="1:5" x14ac:dyDescent="0.3">
      <c r="A25">
        <v>6800</v>
      </c>
      <c r="B25">
        <v>4700</v>
      </c>
      <c r="C25">
        <v>3.55</v>
      </c>
      <c r="D25">
        <f t="shared" si="0"/>
        <v>2.1578947368421053</v>
      </c>
      <c r="E25">
        <f t="shared" si="1"/>
        <v>1.286764705882353</v>
      </c>
    </row>
    <row r="26" spans="1:5" x14ac:dyDescent="0.3">
      <c r="A26">
        <v>6800</v>
      </c>
      <c r="B26">
        <v>10000</v>
      </c>
      <c r="C26">
        <v>11.4</v>
      </c>
      <c r="D26">
        <f t="shared" si="0"/>
        <v>1.1181818181818182</v>
      </c>
      <c r="E26">
        <f t="shared" ref="E3:E31" si="2" xml:space="preserve"> (12.3 - C26) * 1000 / A26</f>
        <v>0.13235294117647065</v>
      </c>
    </row>
    <row r="27" spans="1:5" x14ac:dyDescent="0.3">
      <c r="A27">
        <v>10000</v>
      </c>
      <c r="B27">
        <v>150</v>
      </c>
      <c r="C27">
        <v>0.28399999999999997</v>
      </c>
      <c r="D27">
        <f t="shared" si="0"/>
        <v>10.695652173913043</v>
      </c>
      <c r="E27">
        <f t="shared" si="2"/>
        <v>1.2016</v>
      </c>
    </row>
    <row r="28" spans="1:5" x14ac:dyDescent="0.3">
      <c r="A28">
        <v>10000</v>
      </c>
      <c r="B28">
        <v>330</v>
      </c>
      <c r="C28">
        <v>0.3</v>
      </c>
      <c r="D28">
        <f t="shared" si="0"/>
        <v>9.2481203007518804</v>
      </c>
      <c r="E28">
        <f t="shared" si="2"/>
        <v>1.2</v>
      </c>
    </row>
    <row r="29" spans="1:5" x14ac:dyDescent="0.3">
      <c r="A29">
        <v>10000</v>
      </c>
      <c r="B29">
        <v>3300</v>
      </c>
      <c r="C29">
        <v>0.54400000000000004</v>
      </c>
      <c r="D29">
        <f t="shared" si="0"/>
        <v>2.86046511627907</v>
      </c>
      <c r="E29">
        <f t="shared" si="2"/>
        <v>1.1756</v>
      </c>
    </row>
    <row r="30" spans="1:5" x14ac:dyDescent="0.3">
      <c r="A30">
        <v>10000</v>
      </c>
      <c r="B30">
        <v>4700</v>
      </c>
      <c r="C30">
        <v>1.49</v>
      </c>
      <c r="D30">
        <f t="shared" si="0"/>
        <v>2.1578947368421053</v>
      </c>
      <c r="E30">
        <f t="shared" si="2"/>
        <v>1.081</v>
      </c>
    </row>
    <row r="31" spans="1:5" x14ac:dyDescent="0.3">
      <c r="A31">
        <v>10000</v>
      </c>
      <c r="B31">
        <v>6800</v>
      </c>
      <c r="C31">
        <v>6.95</v>
      </c>
      <c r="D31">
        <f t="shared" si="0"/>
        <v>1.5769230769230769</v>
      </c>
      <c r="E31">
        <f t="shared" si="2"/>
        <v>0.53500000000000014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&amp; GUDDI</dc:creator>
  <cp:lastModifiedBy>prateek mishra</cp:lastModifiedBy>
  <dcterms:created xsi:type="dcterms:W3CDTF">2022-09-11T11:43:41Z</dcterms:created>
  <dcterms:modified xsi:type="dcterms:W3CDTF">2022-09-11T18:10:56Z</dcterms:modified>
</cp:coreProperties>
</file>