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ciitd-my.sharepoint.com/personal/ee1200527_iitd_ac_in/Documents/IIT-D/5th SEM/ELL 304/Labs/Lab1/"/>
    </mc:Choice>
  </mc:AlternateContent>
  <xr:revisionPtr revIDLastSave="2" documentId="8_{9273F5BF-7F43-4995-9207-56F4B940F850}" xr6:coauthVersionLast="47" xr6:coauthVersionMax="47" xr10:uidLastSave="{2E11B93A-2E1E-4ADB-8945-DA2A38E12D57}"/>
  <bookViews>
    <workbookView xWindow="-108" yWindow="-108" windowWidth="23256" windowHeight="12456" xr2:uid="{A6768867-FD9B-4B7E-9BAF-CE10D97C0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</calcChain>
</file>

<file path=xl/sharedStrings.xml><?xml version="1.0" encoding="utf-8"?>
<sst xmlns="http://schemas.openxmlformats.org/spreadsheetml/2006/main" count="6" uniqueCount="6">
  <si>
    <t>R1</t>
  </si>
  <si>
    <t>R2</t>
  </si>
  <si>
    <t>Vd</t>
  </si>
  <si>
    <t>Vsg</t>
  </si>
  <si>
    <t>Vsd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</si>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</sst>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</a:t>
            </a:r>
            <a:r>
              <a:rPr lang="en-IN" baseline="-25000"/>
              <a:t>D</a:t>
            </a:r>
            <a:r>
              <a:rPr lang="en-IN"/>
              <a:t> vs V</a:t>
            </a:r>
            <a:r>
              <a:rPr lang="en-IN" baseline="-25000"/>
              <a:t>SD</a:t>
            </a:r>
            <a:r>
              <a:rPr lang="en-IN"/>
              <a:t>  for different V</a:t>
            </a:r>
            <a:r>
              <a:rPr lang="en-IN" baseline="-25000"/>
              <a:t>SG</a:t>
            </a:r>
            <a:r>
              <a:rPr lang="en-IN"/>
              <a:t> </a:t>
            </a:r>
          </a:p>
        </c:rich>
      </c:tx>
      <c:layout>
        <c:manualLayout>
          <c:xMode val="edge"/>
          <c:yMode val="edge"/>
          <c:x val="0.39273251798237585"/>
          <c:y val="4.76190476190476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1.118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(Sheet1!$E$6,Sheet1!$E$11,Sheet1!$E$16,Sheet1!$E$21,Sheet1!$E$26)</c:f>
              <c:numCache>
                <c:formatCode>General</c:formatCode>
                <c:ptCount val="5"/>
                <c:pt idx="0">
                  <c:v>12.2812</c:v>
                </c:pt>
                <c:pt idx="1">
                  <c:v>12.272500000000001</c:v>
                </c:pt>
                <c:pt idx="2">
                  <c:v>12.042000000000002</c:v>
                </c:pt>
                <c:pt idx="3">
                  <c:v>11.946000000000002</c:v>
                </c:pt>
                <c:pt idx="4">
                  <c:v>11.785</c:v>
                </c:pt>
              </c:numCache>
            </c:numRef>
          </c:xVal>
          <c:yVal>
            <c:numRef>
              <c:f>(Sheet1!$F$6,Sheet1!$F$11,Sheet1!$F$16,Sheet1!$F$21,Sheet1!$F$26)</c:f>
              <c:numCache>
                <c:formatCode>General</c:formatCode>
                <c:ptCount val="5"/>
                <c:pt idx="0">
                  <c:v>0.12533333333333332</c:v>
                </c:pt>
                <c:pt idx="1">
                  <c:v>8.3333333333333329E-2</c:v>
                </c:pt>
                <c:pt idx="2">
                  <c:v>7.8181818181818186E-2</c:v>
                </c:pt>
                <c:pt idx="3">
                  <c:v>7.5319148936170213E-2</c:v>
                </c:pt>
                <c:pt idx="4">
                  <c:v>7.5735294117647053E-2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B9-4F56-9F87-85597972F948}"/>
            </c:ext>
          </c:extLst>
        </c:ser>
        <c:ser>
          <c:idx val="1"/>
          <c:order val="1"/>
          <c:tx>
            <c:v>1.576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(Sheet1!$E$5,Sheet1!$E$10,Sheet1!$E$15,Sheet1!$E$20,Sheet1!$E$31)</c:f>
              <c:numCache>
                <c:formatCode>General</c:formatCode>
                <c:ptCount val="5"/>
                <c:pt idx="0">
                  <c:v>12.221</c:v>
                </c:pt>
                <c:pt idx="1">
                  <c:v>12.137</c:v>
                </c:pt>
                <c:pt idx="2">
                  <c:v>10.770000000000001</c:v>
                </c:pt>
                <c:pt idx="3">
                  <c:v>10.210000000000001</c:v>
                </c:pt>
                <c:pt idx="4">
                  <c:v>8.0800000000000018</c:v>
                </c:pt>
              </c:numCache>
            </c:numRef>
          </c:xVal>
          <c:yVal>
            <c:numRef>
              <c:f>(Sheet1!$F$5,Sheet1!$F$10,Sheet1!$F$15,Sheet1!$F$20,Sheet1!$F$31)</c:f>
              <c:numCache>
                <c:formatCode>General</c:formatCode>
                <c:ptCount val="5"/>
                <c:pt idx="0">
                  <c:v>0.52666666666666662</c:v>
                </c:pt>
                <c:pt idx="1">
                  <c:v>0.49393939393939396</c:v>
                </c:pt>
                <c:pt idx="2">
                  <c:v>0.46363636363636362</c:v>
                </c:pt>
                <c:pt idx="3">
                  <c:v>0.44468085106382976</c:v>
                </c:pt>
                <c:pt idx="4">
                  <c:v>0.42199999999999999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B9-4F56-9F87-85597972F948}"/>
            </c:ext>
          </c:extLst>
        </c:ser>
        <c:ser>
          <c:idx val="2"/>
          <c:order val="2"/>
          <c:tx>
            <c:v>2.157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(Sheet1!$E$4,Sheet1!$E$9,Sheet1!$E$14,Sheet1!$E$25,Sheet1!$E$30)</c:f>
              <c:numCache>
                <c:formatCode>General</c:formatCode>
                <c:ptCount val="5"/>
                <c:pt idx="0">
                  <c:v>12.097000000000001</c:v>
                </c:pt>
                <c:pt idx="1">
                  <c:v>11.852</c:v>
                </c:pt>
                <c:pt idx="2">
                  <c:v>8.3000000000000007</c:v>
                </c:pt>
                <c:pt idx="3">
                  <c:v>5.2500000000000009</c:v>
                </c:pt>
                <c:pt idx="4">
                  <c:v>2.8800000000000008</c:v>
                </c:pt>
              </c:numCache>
            </c:numRef>
          </c:xVal>
          <c:yVal>
            <c:numRef>
              <c:f>(Sheet1!$F$4,Sheet1!$F$9,Sheet1!$F$14,Sheet1!$F$25,Sheet1!$F$30)</c:f>
              <c:numCache>
                <c:formatCode>General</c:formatCode>
                <c:ptCount val="5"/>
                <c:pt idx="0">
                  <c:v>1.3533333333333333</c:v>
                </c:pt>
                <c:pt idx="1">
                  <c:v>1.3575757575757577</c:v>
                </c:pt>
                <c:pt idx="2">
                  <c:v>1.2121212121212122</c:v>
                </c:pt>
                <c:pt idx="3">
                  <c:v>1.036764705882353</c:v>
                </c:pt>
                <c:pt idx="4">
                  <c:v>0.94199999999999995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B9-4F56-9F87-85597972F948}"/>
            </c:ext>
          </c:extLst>
        </c:ser>
        <c:ser>
          <c:idx val="3"/>
          <c:order val="3"/>
          <c:tx>
            <c:v>2.86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(Sheet1!$E$3,Sheet1!$E$8,Sheet1!$E$19,Sheet1!$E$24,Sheet1!$E$29)</c:f>
              <c:numCache>
                <c:formatCode>General</c:formatCode>
                <c:ptCount val="5"/>
                <c:pt idx="0">
                  <c:v>11.913</c:v>
                </c:pt>
                <c:pt idx="1">
                  <c:v>11.461</c:v>
                </c:pt>
                <c:pt idx="2">
                  <c:v>3.3600000000000012</c:v>
                </c:pt>
                <c:pt idx="3">
                  <c:v>1.6000000000000014</c:v>
                </c:pt>
                <c:pt idx="4">
                  <c:v>0.90000000000000036</c:v>
                </c:pt>
              </c:numCache>
            </c:numRef>
          </c:xVal>
          <c:yVal>
            <c:numRef>
              <c:f>(Sheet1!$F$3,Sheet1!$F$8,Sheet1!$F$19,Sheet1!$F$24,Sheet1!$F$29)</c:f>
              <c:numCache>
                <c:formatCode>General</c:formatCode>
                <c:ptCount val="5"/>
                <c:pt idx="0">
                  <c:v>2.58</c:v>
                </c:pt>
                <c:pt idx="1">
                  <c:v>2.5424242424242425</c:v>
                </c:pt>
                <c:pt idx="2">
                  <c:v>1.9021276595744681</c:v>
                </c:pt>
                <c:pt idx="3">
                  <c:v>1.5735294117647058</c:v>
                </c:pt>
                <c:pt idx="4">
                  <c:v>1.1399999999999999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7B9-4F56-9F87-85597972F948}"/>
            </c:ext>
          </c:extLst>
        </c:ser>
        <c:ser>
          <c:idx val="4"/>
          <c:order val="4"/>
          <c:tx>
            <c:v>9.248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(Sheet1!$E$2,Sheet1!$E$13,Sheet1!$E$18,Sheet1!$E$23,Sheet1!$E$28)</c:f>
              <c:numCache>
                <c:formatCode>General</c:formatCode>
                <c:ptCount val="5"/>
                <c:pt idx="0">
                  <c:v>9.3600000000000012</c:v>
                </c:pt>
                <c:pt idx="1">
                  <c:v>1</c:v>
                </c:pt>
                <c:pt idx="2">
                  <c:v>0.70000000000000107</c:v>
                </c:pt>
                <c:pt idx="3">
                  <c:v>0.60000000000000142</c:v>
                </c:pt>
                <c:pt idx="4">
                  <c:v>0.5</c:v>
                </c:pt>
              </c:numCache>
            </c:numRef>
          </c:xVal>
          <c:yVal>
            <c:numRef>
              <c:f>(Sheet1!$F$2,Sheet1!$F$13,Sheet1!$F$18,Sheet1!$F$23,Sheet1!$F$28)</c:f>
              <c:numCache>
                <c:formatCode>General</c:formatCode>
                <c:ptCount val="5"/>
                <c:pt idx="0">
                  <c:v>19.600000000000001</c:v>
                </c:pt>
                <c:pt idx="1">
                  <c:v>3.4242424242424243</c:v>
                </c:pt>
                <c:pt idx="2">
                  <c:v>2.4680851063829787</c:v>
                </c:pt>
                <c:pt idx="3">
                  <c:v>1.7205882352941178</c:v>
                </c:pt>
                <c:pt idx="4">
                  <c:v>1.18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7B9-4F56-9F87-85597972F948}"/>
            </c:ext>
          </c:extLst>
        </c:ser>
        <c:ser>
          <c:idx val="5"/>
          <c:order val="5"/>
          <c:tx>
            <c:v>10.695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(Sheet1!$E$7,Sheet1!$E$12,Sheet1!$E$17,Sheet1!$E$22,Sheet1!$E$27)</c:f>
              <c:numCache>
                <c:formatCode>General</c:formatCode>
                <c:ptCount val="5"/>
                <c:pt idx="0">
                  <c:v>5.8100000000000005</c:v>
                </c:pt>
                <c:pt idx="1">
                  <c:v>0.90000000000000036</c:v>
                </c:pt>
                <c:pt idx="2">
                  <c:v>0.70000000000000107</c:v>
                </c:pt>
                <c:pt idx="3">
                  <c:v>0.5</c:v>
                </c:pt>
                <c:pt idx="4">
                  <c:v>0.40000000000000036</c:v>
                </c:pt>
              </c:numCache>
            </c:numRef>
          </c:xVal>
          <c:yVal>
            <c:numRef>
              <c:f>(Sheet1!$F$7,Sheet1!$F$12,Sheet1!$F$17,Sheet1!$F$22,Sheet1!$F$27)</c:f>
              <c:numCache>
                <c:formatCode>General</c:formatCode>
                <c:ptCount val="5"/>
                <c:pt idx="0">
                  <c:v>19.666666666666668</c:v>
                </c:pt>
                <c:pt idx="1">
                  <c:v>3.4545454545454546</c:v>
                </c:pt>
                <c:pt idx="2">
                  <c:v>2.4680851063829787</c:v>
                </c:pt>
                <c:pt idx="3">
                  <c:v>1.7352941176470589</c:v>
                </c:pt>
                <c:pt idx="4">
                  <c:v>1.19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7B9-4F56-9F87-85597972F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8401039"/>
        <c:axId val="1188397295"/>
      </c:scatterChart>
      <c:valAx>
        <c:axId val="1188401039"/>
        <c:scaling>
          <c:orientation val="minMax"/>
          <c:max val="1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/>
                  <a:t>V</a:t>
                </a:r>
                <a:r>
                  <a:rPr lang="en-IN" sz="1400" baseline="-25000"/>
                  <a:t>SD</a:t>
                </a:r>
              </a:p>
            </c:rich>
          </c:tx>
          <c:layout>
            <c:manualLayout>
              <c:xMode val="edge"/>
              <c:yMode val="edge"/>
              <c:x val="0.50329883030227096"/>
              <c:y val="0.90020833333333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397295"/>
        <c:crosses val="autoZero"/>
        <c:crossBetween val="midCat"/>
      </c:valAx>
      <c:valAx>
        <c:axId val="1188397295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/>
                  <a:t>I</a:t>
                </a:r>
                <a:r>
                  <a:rPr lang="en-IN" sz="1400" baseline="-25000"/>
                  <a:t>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401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7924115819671868"/>
          <c:y val="0.11633928571428573"/>
          <c:w val="0.63359424378002571"/>
          <c:h val="4.8242190137896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586740</xdr:colOff>
      <xdr:row>1</xdr:row>
      <xdr:rowOff>137160</xdr:rowOff>
    </xdr:from>
    <xdr:to>
      <xdr:col>18</xdr:col>
      <xdr:colOff>304800</xdr:colOff>
      <xdr:row>26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C389BA-B7C1-7401-018A-AE2811F1A5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66209-AF6A-41C1-8EE7-78CFF5C4239B}">
  <dimension ref="A1:F31"/>
  <sheetViews>
    <sheetView tabSelected="1" workbookViewId="0">
      <selection activeCell="T14" sqref="T1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150</v>
      </c>
      <c r="B2">
        <v>330</v>
      </c>
      <c r="C2">
        <v>2.94</v>
      </c>
      <c r="D2">
        <f>12300/(1000 + B2)</f>
        <v>9.2481203007518804</v>
      </c>
      <c r="E2">
        <f>12.3 - C2</f>
        <v>9.3600000000000012</v>
      </c>
      <c r="F2">
        <f>C2 * 1000/ A2</f>
        <v>19.600000000000001</v>
      </c>
    </row>
    <row r="3" spans="1:6" x14ac:dyDescent="0.3">
      <c r="A3">
        <v>150</v>
      </c>
      <c r="B3">
        <v>3300</v>
      </c>
      <c r="C3">
        <v>0.38700000000000001</v>
      </c>
      <c r="D3">
        <f t="shared" ref="D3:D31" si="0">12300/(1000 + B3)</f>
        <v>2.86046511627907</v>
      </c>
      <c r="E3">
        <f t="shared" ref="E3:E31" si="1">12.3 - C3</f>
        <v>11.913</v>
      </c>
      <c r="F3">
        <f t="shared" ref="F3:F31" si="2">C3 * 1000/ A3</f>
        <v>2.58</v>
      </c>
    </row>
    <row r="4" spans="1:6" x14ac:dyDescent="0.3">
      <c r="A4">
        <v>150</v>
      </c>
      <c r="B4">
        <v>4700</v>
      </c>
      <c r="C4">
        <v>0.20300000000000001</v>
      </c>
      <c r="D4">
        <f t="shared" si="0"/>
        <v>2.1578947368421053</v>
      </c>
      <c r="E4">
        <f t="shared" si="1"/>
        <v>12.097000000000001</v>
      </c>
      <c r="F4">
        <f t="shared" si="2"/>
        <v>1.3533333333333333</v>
      </c>
    </row>
    <row r="5" spans="1:6" x14ac:dyDescent="0.3">
      <c r="A5">
        <v>150</v>
      </c>
      <c r="B5">
        <v>6800</v>
      </c>
      <c r="C5">
        <v>7.9000000000000001E-2</v>
      </c>
      <c r="D5">
        <f t="shared" si="0"/>
        <v>1.5769230769230769</v>
      </c>
      <c r="E5">
        <f t="shared" si="1"/>
        <v>12.221</v>
      </c>
      <c r="F5">
        <f t="shared" si="2"/>
        <v>0.52666666666666662</v>
      </c>
    </row>
    <row r="6" spans="1:6" x14ac:dyDescent="0.3">
      <c r="A6">
        <v>150</v>
      </c>
      <c r="B6">
        <v>10000</v>
      </c>
      <c r="C6">
        <v>1.8800000000000001E-2</v>
      </c>
      <c r="D6">
        <f t="shared" si="0"/>
        <v>1.1181818181818182</v>
      </c>
      <c r="E6">
        <f t="shared" si="1"/>
        <v>12.2812</v>
      </c>
      <c r="F6">
        <f t="shared" si="2"/>
        <v>0.12533333333333332</v>
      </c>
    </row>
    <row r="7" spans="1:6" x14ac:dyDescent="0.3">
      <c r="A7">
        <v>330</v>
      </c>
      <c r="B7">
        <v>150</v>
      </c>
      <c r="C7">
        <v>6.49</v>
      </c>
      <c r="D7">
        <f t="shared" si="0"/>
        <v>10.695652173913043</v>
      </c>
      <c r="E7">
        <f t="shared" si="1"/>
        <v>5.8100000000000005</v>
      </c>
      <c r="F7">
        <f t="shared" si="2"/>
        <v>19.666666666666668</v>
      </c>
    </row>
    <row r="8" spans="1:6" x14ac:dyDescent="0.3">
      <c r="A8">
        <v>330</v>
      </c>
      <c r="B8">
        <v>3300</v>
      </c>
      <c r="C8">
        <v>0.83899999999999997</v>
      </c>
      <c r="D8">
        <f t="shared" si="0"/>
        <v>2.86046511627907</v>
      </c>
      <c r="E8">
        <f t="shared" si="1"/>
        <v>11.461</v>
      </c>
      <c r="F8">
        <f t="shared" si="2"/>
        <v>2.5424242424242425</v>
      </c>
    </row>
    <row r="9" spans="1:6" x14ac:dyDescent="0.3">
      <c r="A9">
        <v>330</v>
      </c>
      <c r="B9">
        <v>4700</v>
      </c>
      <c r="C9">
        <v>0.44800000000000001</v>
      </c>
      <c r="D9">
        <f t="shared" si="0"/>
        <v>2.1578947368421053</v>
      </c>
      <c r="E9">
        <f t="shared" si="1"/>
        <v>11.852</v>
      </c>
      <c r="F9">
        <f t="shared" si="2"/>
        <v>1.3575757575757577</v>
      </c>
    </row>
    <row r="10" spans="1:6" x14ac:dyDescent="0.3">
      <c r="A10">
        <v>330</v>
      </c>
      <c r="B10">
        <v>6800</v>
      </c>
      <c r="C10">
        <v>0.16300000000000001</v>
      </c>
      <c r="D10">
        <f t="shared" si="0"/>
        <v>1.5769230769230769</v>
      </c>
      <c r="E10">
        <f t="shared" si="1"/>
        <v>12.137</v>
      </c>
      <c r="F10">
        <f t="shared" si="2"/>
        <v>0.49393939393939396</v>
      </c>
    </row>
    <row r="11" spans="1:6" x14ac:dyDescent="0.3">
      <c r="A11">
        <v>330</v>
      </c>
      <c r="B11">
        <v>10000</v>
      </c>
      <c r="C11">
        <v>2.75E-2</v>
      </c>
      <c r="D11">
        <f t="shared" si="0"/>
        <v>1.1181818181818182</v>
      </c>
      <c r="E11">
        <f t="shared" si="1"/>
        <v>12.272500000000001</v>
      </c>
      <c r="F11">
        <f t="shared" si="2"/>
        <v>8.3333333333333329E-2</v>
      </c>
    </row>
    <row r="12" spans="1:6" x14ac:dyDescent="0.3">
      <c r="A12">
        <v>3300</v>
      </c>
      <c r="B12">
        <v>150</v>
      </c>
      <c r="C12">
        <v>11.4</v>
      </c>
      <c r="D12">
        <f t="shared" si="0"/>
        <v>10.695652173913043</v>
      </c>
      <c r="E12">
        <f t="shared" si="1"/>
        <v>0.90000000000000036</v>
      </c>
      <c r="F12">
        <f t="shared" si="2"/>
        <v>3.4545454545454546</v>
      </c>
    </row>
    <row r="13" spans="1:6" x14ac:dyDescent="0.3">
      <c r="A13">
        <v>3300</v>
      </c>
      <c r="B13">
        <v>330</v>
      </c>
      <c r="C13">
        <v>11.3</v>
      </c>
      <c r="D13">
        <f t="shared" si="0"/>
        <v>9.2481203007518804</v>
      </c>
      <c r="E13">
        <f t="shared" si="1"/>
        <v>1</v>
      </c>
      <c r="F13">
        <f t="shared" si="2"/>
        <v>3.4242424242424243</v>
      </c>
    </row>
    <row r="14" spans="1:6" x14ac:dyDescent="0.3">
      <c r="A14">
        <v>3300</v>
      </c>
      <c r="B14">
        <v>4700</v>
      </c>
      <c r="C14">
        <v>4</v>
      </c>
      <c r="D14">
        <f t="shared" si="0"/>
        <v>2.1578947368421053</v>
      </c>
      <c r="E14">
        <f t="shared" si="1"/>
        <v>8.3000000000000007</v>
      </c>
      <c r="F14">
        <f t="shared" si="2"/>
        <v>1.2121212121212122</v>
      </c>
    </row>
    <row r="15" spans="1:6" x14ac:dyDescent="0.3">
      <c r="A15">
        <v>3300</v>
      </c>
      <c r="B15">
        <v>6800</v>
      </c>
      <c r="C15">
        <v>1.53</v>
      </c>
      <c r="D15">
        <f t="shared" si="0"/>
        <v>1.5769230769230769</v>
      </c>
      <c r="E15">
        <f t="shared" si="1"/>
        <v>10.770000000000001</v>
      </c>
      <c r="F15">
        <f t="shared" si="2"/>
        <v>0.46363636363636362</v>
      </c>
    </row>
    <row r="16" spans="1:6" x14ac:dyDescent="0.3">
      <c r="A16">
        <v>3300</v>
      </c>
      <c r="B16">
        <v>10000</v>
      </c>
      <c r="C16">
        <v>0.25800000000000001</v>
      </c>
      <c r="D16">
        <f t="shared" si="0"/>
        <v>1.1181818181818182</v>
      </c>
      <c r="E16">
        <f t="shared" si="1"/>
        <v>12.042000000000002</v>
      </c>
      <c r="F16">
        <f t="shared" si="2"/>
        <v>7.8181818181818186E-2</v>
      </c>
    </row>
    <row r="17" spans="1:6" x14ac:dyDescent="0.3">
      <c r="A17">
        <v>4700</v>
      </c>
      <c r="B17">
        <v>150</v>
      </c>
      <c r="C17">
        <v>11.6</v>
      </c>
      <c r="D17">
        <f t="shared" si="0"/>
        <v>10.695652173913043</v>
      </c>
      <c r="E17">
        <f t="shared" si="1"/>
        <v>0.70000000000000107</v>
      </c>
      <c r="F17">
        <f t="shared" si="2"/>
        <v>2.4680851063829787</v>
      </c>
    </row>
    <row r="18" spans="1:6" x14ac:dyDescent="0.3">
      <c r="A18">
        <v>4700</v>
      </c>
      <c r="B18">
        <v>330</v>
      </c>
      <c r="C18">
        <v>11.6</v>
      </c>
      <c r="D18">
        <f t="shared" si="0"/>
        <v>9.2481203007518804</v>
      </c>
      <c r="E18">
        <f t="shared" si="1"/>
        <v>0.70000000000000107</v>
      </c>
      <c r="F18">
        <f t="shared" si="2"/>
        <v>2.4680851063829787</v>
      </c>
    </row>
    <row r="19" spans="1:6" x14ac:dyDescent="0.3">
      <c r="A19">
        <v>4700</v>
      </c>
      <c r="B19">
        <v>3300</v>
      </c>
      <c r="C19">
        <v>8.94</v>
      </c>
      <c r="D19">
        <f t="shared" si="0"/>
        <v>2.86046511627907</v>
      </c>
      <c r="E19">
        <f t="shared" si="1"/>
        <v>3.3600000000000012</v>
      </c>
      <c r="F19">
        <f t="shared" si="2"/>
        <v>1.9021276595744681</v>
      </c>
    </row>
    <row r="20" spans="1:6" x14ac:dyDescent="0.3">
      <c r="A20">
        <v>4700</v>
      </c>
      <c r="B20">
        <v>6800</v>
      </c>
      <c r="C20">
        <v>2.09</v>
      </c>
      <c r="D20">
        <f t="shared" si="0"/>
        <v>1.5769230769230769</v>
      </c>
      <c r="E20">
        <f t="shared" si="1"/>
        <v>10.210000000000001</v>
      </c>
      <c r="F20">
        <f t="shared" si="2"/>
        <v>0.44468085106382976</v>
      </c>
    </row>
    <row r="21" spans="1:6" x14ac:dyDescent="0.3">
      <c r="A21">
        <v>4700</v>
      </c>
      <c r="B21">
        <v>10000</v>
      </c>
      <c r="C21">
        <v>0.35399999999999998</v>
      </c>
      <c r="D21">
        <f t="shared" si="0"/>
        <v>1.1181818181818182</v>
      </c>
      <c r="E21">
        <f t="shared" si="1"/>
        <v>11.946000000000002</v>
      </c>
      <c r="F21">
        <f t="shared" si="2"/>
        <v>7.5319148936170213E-2</v>
      </c>
    </row>
    <row r="22" spans="1:6" x14ac:dyDescent="0.3">
      <c r="A22">
        <v>6800</v>
      </c>
      <c r="B22">
        <v>150</v>
      </c>
      <c r="C22">
        <v>11.8</v>
      </c>
      <c r="D22">
        <f t="shared" si="0"/>
        <v>10.695652173913043</v>
      </c>
      <c r="E22">
        <f t="shared" si="1"/>
        <v>0.5</v>
      </c>
      <c r="F22">
        <f t="shared" si="2"/>
        <v>1.7352941176470589</v>
      </c>
    </row>
    <row r="23" spans="1:6" x14ac:dyDescent="0.3">
      <c r="A23">
        <v>6800</v>
      </c>
      <c r="B23">
        <v>330</v>
      </c>
      <c r="C23">
        <v>11.7</v>
      </c>
      <c r="D23">
        <f t="shared" si="0"/>
        <v>9.2481203007518804</v>
      </c>
      <c r="E23">
        <f t="shared" si="1"/>
        <v>0.60000000000000142</v>
      </c>
      <c r="F23">
        <f t="shared" si="2"/>
        <v>1.7205882352941178</v>
      </c>
    </row>
    <row r="24" spans="1:6" x14ac:dyDescent="0.3">
      <c r="A24">
        <v>6800</v>
      </c>
      <c r="B24">
        <v>3300</v>
      </c>
      <c r="C24">
        <v>10.7</v>
      </c>
      <c r="D24">
        <f t="shared" si="0"/>
        <v>2.86046511627907</v>
      </c>
      <c r="E24">
        <f t="shared" si="1"/>
        <v>1.6000000000000014</v>
      </c>
      <c r="F24">
        <f t="shared" si="2"/>
        <v>1.5735294117647058</v>
      </c>
    </row>
    <row r="25" spans="1:6" x14ac:dyDescent="0.3">
      <c r="A25">
        <v>6800</v>
      </c>
      <c r="B25">
        <v>4700</v>
      </c>
      <c r="C25">
        <v>7.05</v>
      </c>
      <c r="D25">
        <f t="shared" si="0"/>
        <v>2.1578947368421053</v>
      </c>
      <c r="E25">
        <f t="shared" si="1"/>
        <v>5.2500000000000009</v>
      </c>
      <c r="F25">
        <f t="shared" si="2"/>
        <v>1.036764705882353</v>
      </c>
    </row>
    <row r="26" spans="1:6" x14ac:dyDescent="0.3">
      <c r="A26">
        <v>6800</v>
      </c>
      <c r="B26">
        <v>10000</v>
      </c>
      <c r="C26">
        <v>0.51500000000000001</v>
      </c>
      <c r="D26">
        <f t="shared" si="0"/>
        <v>1.1181818181818182</v>
      </c>
      <c r="E26">
        <f t="shared" si="1"/>
        <v>11.785</v>
      </c>
      <c r="F26">
        <f t="shared" si="2"/>
        <v>7.5735294117647053E-2</v>
      </c>
    </row>
    <row r="27" spans="1:6" x14ac:dyDescent="0.3">
      <c r="A27">
        <v>10000</v>
      </c>
      <c r="B27">
        <v>150</v>
      </c>
      <c r="C27">
        <v>11.9</v>
      </c>
      <c r="D27">
        <f t="shared" si="0"/>
        <v>10.695652173913043</v>
      </c>
      <c r="E27">
        <f t="shared" si="1"/>
        <v>0.40000000000000036</v>
      </c>
      <c r="F27">
        <f t="shared" si="2"/>
        <v>1.19</v>
      </c>
    </row>
    <row r="28" spans="1:6" x14ac:dyDescent="0.3">
      <c r="A28">
        <v>10000</v>
      </c>
      <c r="B28">
        <v>330</v>
      </c>
      <c r="C28">
        <v>11.8</v>
      </c>
      <c r="D28">
        <f t="shared" si="0"/>
        <v>9.2481203007518804</v>
      </c>
      <c r="E28">
        <f t="shared" si="1"/>
        <v>0.5</v>
      </c>
      <c r="F28">
        <f t="shared" si="2"/>
        <v>1.18</v>
      </c>
    </row>
    <row r="29" spans="1:6" x14ac:dyDescent="0.3">
      <c r="A29">
        <v>10000</v>
      </c>
      <c r="B29">
        <v>3300</v>
      </c>
      <c r="C29">
        <v>11.4</v>
      </c>
      <c r="D29">
        <f t="shared" si="0"/>
        <v>2.86046511627907</v>
      </c>
      <c r="E29">
        <f t="shared" si="1"/>
        <v>0.90000000000000036</v>
      </c>
      <c r="F29">
        <f t="shared" si="2"/>
        <v>1.1399999999999999</v>
      </c>
    </row>
    <row r="30" spans="1:6" x14ac:dyDescent="0.3">
      <c r="A30">
        <v>10000</v>
      </c>
      <c r="B30">
        <v>4700</v>
      </c>
      <c r="C30">
        <v>9.42</v>
      </c>
      <c r="D30">
        <f t="shared" si="0"/>
        <v>2.1578947368421053</v>
      </c>
      <c r="E30">
        <f t="shared" si="1"/>
        <v>2.8800000000000008</v>
      </c>
      <c r="F30">
        <f t="shared" si="2"/>
        <v>0.94199999999999995</v>
      </c>
    </row>
    <row r="31" spans="1:6" x14ac:dyDescent="0.3">
      <c r="A31">
        <v>10000</v>
      </c>
      <c r="B31">
        <v>6800</v>
      </c>
      <c r="C31">
        <v>4.22</v>
      </c>
      <c r="D31">
        <f t="shared" si="0"/>
        <v>1.5769230769230769</v>
      </c>
      <c r="E31">
        <f t="shared" si="1"/>
        <v>8.0800000000000018</v>
      </c>
      <c r="F31">
        <f t="shared" si="2"/>
        <v>0.42199999999999999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&amp; GUDDI</dc:creator>
  <cp:lastModifiedBy>prateek mishra</cp:lastModifiedBy>
  <dcterms:created xsi:type="dcterms:W3CDTF">2022-09-11T18:47:42Z</dcterms:created>
  <dcterms:modified xsi:type="dcterms:W3CDTF">2022-09-12T13:51:33Z</dcterms:modified>
</cp:coreProperties>
</file>