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<sst xmlns="http://schemas.openxmlformats.org/spreadsheetml/2006/main" count="68" uniqueCount="41">
  <si>
    <t>No</t>
  </si>
  <si>
    <t>Color</t>
  </si>
  <si>
    <t>Legs</t>
  </si>
  <si>
    <t>Height</t>
  </si>
  <si>
    <t>Smelly</t>
  </si>
  <si>
    <t>Species</t>
  </si>
  <si>
    <t>White</t>
  </si>
  <si>
    <t>Short</t>
  </si>
  <si>
    <t>Yes</t>
  </si>
  <si>
    <t>M</t>
  </si>
  <si>
    <t>Green</t>
  </si>
  <si>
    <t>Tall</t>
  </si>
  <si>
    <t>H</t>
  </si>
  <si>
    <t>Prior Probabilities:</t>
  </si>
  <si>
    <t>M = 4</t>
  </si>
  <si>
    <t>P(M) =</t>
  </si>
  <si>
    <t>H = 4</t>
  </si>
  <si>
    <t>P(H) =</t>
  </si>
  <si>
    <t>Instances = 8</t>
  </si>
  <si>
    <t>Likelihoods:</t>
  </si>
  <si>
    <t>Color Green:</t>
  </si>
  <si>
    <t>Height = Tall:</t>
  </si>
  <si>
    <t>P(Green|M) =</t>
  </si>
  <si>
    <t>P(Tall|M) =</t>
  </si>
  <si>
    <t>P(Green|H) =</t>
  </si>
  <si>
    <t>P(Tall|H) =</t>
  </si>
  <si>
    <t>Legs = 2:</t>
  </si>
  <si>
    <t>Smelly = No:</t>
  </si>
  <si>
    <t>P(2|M) =</t>
  </si>
  <si>
    <t>P(No|M) =</t>
  </si>
  <si>
    <t>P(2|H) =</t>
  </si>
  <si>
    <t>P(No|H) =</t>
  </si>
  <si>
    <t>Posterior Probabilities:</t>
  </si>
  <si>
    <t>For M:</t>
  </si>
  <si>
    <t>P(M|X) =</t>
  </si>
  <si>
    <t>P(M) x P(Green|M) x P(2|M) x P(Tall|M) x P(No|M)</t>
  </si>
  <si>
    <t>For H:</t>
  </si>
  <si>
    <t xml:space="preserve">P(H|X) = </t>
  </si>
  <si>
    <t>P(H) x P(Green|H) x P(2|H) x P(Tall|H) x P(No|H)</t>
  </si>
  <si>
    <t>Classification Decision:</t>
  </si>
  <si>
    <r>
      <rPr>
        <rFont val="Arial"/>
        <color theme="1"/>
      </rPr>
      <t xml:space="preserve">Since P(H|X) &gt; P(M|X), the new instance belongs to </t>
    </r>
    <r>
      <rPr>
        <rFont val="Arial"/>
        <b/>
        <color theme="1"/>
      </rPr>
      <t>species H</t>
    </r>
    <r>
      <rPr>
        <rFont val="Arial"/>
        <color theme="1"/>
      </rP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</si>
</sst>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3" fillId="0" fontId="1" numFmtId="0" xfId="0" applyAlignment="1" applyBorder="1" applyFont="1">
      <alignment readingOrder="0"/>
    </xf>
    <xf borderId="5" fillId="0" fontId="1" numFmtId="0" xfId="0" applyBorder="1" applyFont="1"/>
    <xf borderId="0" fillId="0" fontId="1" numFmtId="0" xfId="0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6" fillId="0" fontId="2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11" fillId="0" fontId="1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>
        <v>3.0</v>
      </c>
      <c r="D2" s="1" t="s">
        <v>7</v>
      </c>
      <c r="E2" s="1" t="s">
        <v>8</v>
      </c>
      <c r="F2" s="1" t="s">
        <v>9</v>
      </c>
    </row>
    <row r="3">
      <c r="A3" s="1">
        <v>2.0</v>
      </c>
      <c r="B3" s="1" t="s">
        <v>10</v>
      </c>
      <c r="C3" s="1">
        <v>2.0</v>
      </c>
      <c r="D3" s="1" t="s">
        <v>11</v>
      </c>
      <c r="E3" s="1" t="s">
        <v>0</v>
      </c>
      <c r="F3" s="1" t="s">
        <v>9</v>
      </c>
    </row>
    <row r="4">
      <c r="A4" s="1">
        <v>3.0</v>
      </c>
      <c r="B4" s="1" t="s">
        <v>10</v>
      </c>
      <c r="C4" s="1">
        <v>3.0</v>
      </c>
      <c r="D4" s="1" t="s">
        <v>7</v>
      </c>
      <c r="E4" s="1" t="s">
        <v>8</v>
      </c>
      <c r="F4" s="1" t="s">
        <v>9</v>
      </c>
    </row>
    <row r="5">
      <c r="A5" s="1">
        <v>4.0</v>
      </c>
      <c r="B5" s="1" t="s">
        <v>6</v>
      </c>
      <c r="C5" s="1">
        <v>3.0</v>
      </c>
      <c r="D5" s="1" t="s">
        <v>7</v>
      </c>
      <c r="E5" s="1" t="s">
        <v>8</v>
      </c>
      <c r="F5" s="1" t="s">
        <v>9</v>
      </c>
    </row>
    <row r="6">
      <c r="A6" s="1">
        <v>5.0</v>
      </c>
      <c r="B6" s="1" t="s">
        <v>10</v>
      </c>
      <c r="C6" s="1">
        <v>2.0</v>
      </c>
      <c r="D6" s="1" t="s">
        <v>7</v>
      </c>
      <c r="E6" s="1" t="s">
        <v>0</v>
      </c>
      <c r="F6" s="1" t="s">
        <v>12</v>
      </c>
    </row>
    <row r="7">
      <c r="A7" s="1">
        <v>6.0</v>
      </c>
      <c r="B7" s="1" t="s">
        <v>6</v>
      </c>
      <c r="C7" s="1">
        <v>2.0</v>
      </c>
      <c r="D7" s="1" t="s">
        <v>11</v>
      </c>
      <c r="E7" s="1" t="s">
        <v>0</v>
      </c>
      <c r="F7" s="1" t="s">
        <v>12</v>
      </c>
    </row>
    <row r="8">
      <c r="A8" s="1">
        <v>7.0</v>
      </c>
      <c r="B8" s="1" t="s">
        <v>6</v>
      </c>
      <c r="C8" s="1">
        <v>2.0</v>
      </c>
      <c r="D8" s="1" t="s">
        <v>11</v>
      </c>
      <c r="E8" s="1" t="s">
        <v>0</v>
      </c>
      <c r="F8" s="1" t="s">
        <v>12</v>
      </c>
    </row>
    <row r="9">
      <c r="A9" s="1">
        <v>8.0</v>
      </c>
      <c r="B9" s="1" t="s">
        <v>6</v>
      </c>
      <c r="C9" s="1">
        <v>2.0</v>
      </c>
      <c r="D9" s="1" t="s">
        <v>7</v>
      </c>
      <c r="E9" s="1" t="s">
        <v>8</v>
      </c>
      <c r="F9" s="1" t="s">
        <v>12</v>
      </c>
    </row>
    <row r="12">
      <c r="A12" s="2" t="s">
        <v>13</v>
      </c>
      <c r="B12" s="3"/>
      <c r="C12" s="4"/>
      <c r="D12" s="5"/>
    </row>
    <row r="13">
      <c r="A13" s="6" t="s">
        <v>14</v>
      </c>
      <c r="C13" s="7" t="s">
        <v>15</v>
      </c>
      <c r="D13" s="8">
        <f>COUNTIF(F2:F9, "M")/COUNTA(F2:F9)</f>
        <v>0.5</v>
      </c>
    </row>
    <row r="14">
      <c r="A14" s="6" t="s">
        <v>16</v>
      </c>
      <c r="C14" s="7" t="s">
        <v>17</v>
      </c>
      <c r="D14" s="8">
        <f>COUNTIF(F2:F9, "H")/COUNTA(F2:F9)</f>
        <v>0.5</v>
      </c>
    </row>
    <row r="15">
      <c r="A15" s="9" t="s">
        <v>18</v>
      </c>
      <c r="B15" s="10"/>
      <c r="C15" s="10"/>
      <c r="D15" s="11"/>
    </row>
    <row r="18">
      <c r="A18" s="2" t="s">
        <v>19</v>
      </c>
      <c r="B18" s="12" t="s">
        <v>20</v>
      </c>
      <c r="C18" s="4"/>
      <c r="D18" s="4"/>
      <c r="E18" s="12" t="s">
        <v>21</v>
      </c>
      <c r="F18" s="5"/>
    </row>
    <row r="19">
      <c r="A19" s="13"/>
      <c r="B19" s="7" t="s">
        <v>22</v>
      </c>
      <c r="C19" s="14">
        <f>COUNTIFS(B2:B9, "Green", F2:F9, "M")/COUNTIF(F2:F9, "M")</f>
        <v>0.5</v>
      </c>
      <c r="E19" s="7" t="s">
        <v>23</v>
      </c>
      <c r="F19" s="8">
        <f>COUNTIFS(D2:D9, "Tall", F2:F9, "M")/COUNTIF(F2:F9, "M")</f>
        <v>0.25</v>
      </c>
    </row>
    <row r="20">
      <c r="A20" s="13"/>
      <c r="B20" s="7" t="s">
        <v>24</v>
      </c>
      <c r="C20" s="14">
        <f>COUNTIFS(B2:B9, "Green", F2:F9, "H")/COUNTIF(F2:F9, "H")</f>
        <v>0.25</v>
      </c>
      <c r="E20" s="7" t="s">
        <v>25</v>
      </c>
      <c r="F20" s="8">
        <f>COUNTIFS(D2:D9, "Tall", F2:F9, "H")/COUNTIF(F2:F9, "H")</f>
        <v>0.5</v>
      </c>
    </row>
    <row r="21">
      <c r="A21" s="13"/>
      <c r="F21" s="8"/>
    </row>
    <row r="22">
      <c r="A22" s="13"/>
      <c r="B22" s="7" t="s">
        <v>26</v>
      </c>
      <c r="E22" s="7" t="s">
        <v>27</v>
      </c>
      <c r="F22" s="8"/>
    </row>
    <row r="23">
      <c r="A23" s="13"/>
      <c r="B23" s="7" t="s">
        <v>28</v>
      </c>
      <c r="C23" s="14">
        <f>COUNTIFS(C2:C9, "2", F2:F9, "M")/COUNTIF(F2:F9, "M")</f>
        <v>0.25</v>
      </c>
      <c r="E23" s="7" t="s">
        <v>29</v>
      </c>
      <c r="F23" s="8">
        <f>COUNTIFS(E2:E9, "No", F2:F9, "M")/COUNTIF(F2:F9, "M")</f>
        <v>0.25</v>
      </c>
    </row>
    <row r="24">
      <c r="A24" s="15"/>
      <c r="B24" s="16" t="s">
        <v>30</v>
      </c>
      <c r="C24" s="10">
        <f>COUNTIFS(C2:C9, "2", F2:F9, "H")/COUNTIF(F2:F9, "H")</f>
        <v>1</v>
      </c>
      <c r="D24" s="10"/>
      <c r="E24" s="16" t="s">
        <v>31</v>
      </c>
      <c r="F24" s="11">
        <f>COUNTIFS(E2:E9, "No", F2:F9, "H")/COUNTIF(F2:F9, "H")</f>
        <v>0.75</v>
      </c>
    </row>
    <row r="27">
      <c r="A27" s="2" t="s">
        <v>32</v>
      </c>
      <c r="B27" s="3"/>
      <c r="C27" s="4"/>
      <c r="D27" s="4"/>
      <c r="E27" s="4"/>
      <c r="F27" s="5"/>
    </row>
    <row r="28">
      <c r="A28" s="13"/>
      <c r="B28" s="7" t="s">
        <v>33</v>
      </c>
      <c r="C28" s="7" t="s">
        <v>34</v>
      </c>
      <c r="D28" s="7" t="s">
        <v>35</v>
      </c>
      <c r="F28" s="17"/>
    </row>
    <row r="29">
      <c r="A29" s="13"/>
      <c r="C29" s="7" t="s">
        <v>34</v>
      </c>
      <c r="D29" s="14">
        <f>D13 * C19 * C23 * F19 * F23</f>
        <v>0.00390625</v>
      </c>
      <c r="F29" s="8"/>
    </row>
    <row r="30">
      <c r="A30" s="13"/>
      <c r="F30" s="8"/>
    </row>
    <row r="31">
      <c r="A31" s="13"/>
      <c r="B31" s="7" t="s">
        <v>36</v>
      </c>
      <c r="C31" s="7" t="s">
        <v>37</v>
      </c>
      <c r="D31" s="7" t="s">
        <v>38</v>
      </c>
      <c r="F31" s="17"/>
    </row>
    <row r="32">
      <c r="A32" s="15"/>
      <c r="B32" s="10"/>
      <c r="C32" s="16" t="s">
        <v>37</v>
      </c>
      <c r="D32" s="10">
        <f>D14 * C20 * C24 * F20 * F24</f>
        <v>0.046875</v>
      </c>
      <c r="E32" s="10"/>
      <c r="F32" s="11"/>
    </row>
    <row r="35">
      <c r="A35" s="18" t="s">
        <v>39</v>
      </c>
      <c r="B35" s="19"/>
      <c r="C35" s="20" t="s">
        <v>40</v>
      </c>
      <c r="D35" s="21"/>
      <c r="E35" s="21"/>
      <c r="F35" s="22"/>
    </row>
  </sheetData>
  <mergeCells count="5">
    <mergeCell ref="A12:B12"/>
    <mergeCell ref="A27:B27"/>
    <mergeCell ref="D28:F28"/>
    <mergeCell ref="D31:F31"/>
    <mergeCell ref="C35:F35"/>
  </mergeCells>
  <drawing r:id="rId1"/>
</worksheet>
</file>