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iver Comparison" sheetId="1" r:id="rId4"/>
    <sheet state="visible" name="Parts Comparison" sheetId="2" r:id="rId5"/>
    <sheet state="visible" name="Driver Info" sheetId="3" r:id="rId6"/>
    <sheet state="visible" name="Parts Info" sheetId="4" r:id="rId7"/>
  </sheets>
  <definedNames>
    <definedName hidden="1" localSheetId="1" name="Z_F58093C2_05DE_440C_9CAE_26BCA23F6110_.wvu.FilterData">'Parts Comparison'!$D$29:$I$36</definedName>
  </definedNames>
  <calcPr/>
  <customWorkbookViews>
    <customWorkbookView activeSheetId="0" maximized="1" tabRatio="600" windowHeight="0" windowWidth="0" guid="{F58093C2-05DE-440C-9CAE-26BCA23F6110}" name="Filter 1"/>
  </customWorkbookViews>
</workbook>
</file>

<file path=xl/sharedStrings.xml><?xml version="1.0" encoding="utf-8"?>
<sst xmlns="http://schemas.openxmlformats.org/spreadsheetml/2006/main" count="1438" uniqueCount="104">
  <si>
    <t>Drivers</t>
  </si>
  <si>
    <t>Series</t>
  </si>
  <si>
    <t>Rarity</t>
  </si>
  <si>
    <t>Level</t>
  </si>
  <si>
    <t>Overtaking</t>
  </si>
  <si>
    <t>Defending</t>
  </si>
  <si>
    <t>Consistency</t>
  </si>
  <si>
    <t>Fuel Mgt</t>
  </si>
  <si>
    <t>Tyre Mgt</t>
  </si>
  <si>
    <t>Wet Weather</t>
  </si>
  <si>
    <t>Sum Dry</t>
  </si>
  <si>
    <t>Sum Wet</t>
  </si>
  <si>
    <t>Cards Next Level</t>
  </si>
  <si>
    <t>Cards All Levels</t>
  </si>
  <si>
    <t>Cost Next Level</t>
  </si>
  <si>
    <t>Cost All Levels</t>
  </si>
  <si>
    <t>Giovanazzi</t>
  </si>
  <si>
    <t>Common</t>
  </si>
  <si>
    <t>Latifi</t>
  </si>
  <si>
    <t>Sainz</t>
  </si>
  <si>
    <t>Epic</t>
  </si>
  <si>
    <t>Ocon</t>
  </si>
  <si>
    <t>Russell</t>
  </si>
  <si>
    <t>Rare</t>
  </si>
  <si>
    <t>Ricciardo</t>
  </si>
  <si>
    <t>Gasly</t>
  </si>
  <si>
    <t>Kvyat</t>
  </si>
  <si>
    <t>Leclerc</t>
  </si>
  <si>
    <t>Stroll</t>
  </si>
  <si>
    <t>Norris</t>
  </si>
  <si>
    <t>Bottas</t>
  </si>
  <si>
    <t>Magnussen</t>
  </si>
  <si>
    <t>Perez</t>
  </si>
  <si>
    <t>Vettel</t>
  </si>
  <si>
    <t>Grosjean</t>
  </si>
  <si>
    <t>Albon</t>
  </si>
  <si>
    <t>Verstappen</t>
  </si>
  <si>
    <t>Raikkonen</t>
  </si>
  <si>
    <t>Hamilton</t>
  </si>
  <si>
    <t>Brakes</t>
  </si>
  <si>
    <t>Power</t>
  </si>
  <si>
    <t>Aero</t>
  </si>
  <si>
    <t>Grip</t>
  </si>
  <si>
    <t>Reliability</t>
  </si>
  <si>
    <t>Pit Stop Time</t>
  </si>
  <si>
    <t>Gecko</t>
  </si>
  <si>
    <t>The Keeper</t>
  </si>
  <si>
    <t>Vacuum</t>
  </si>
  <si>
    <t>Drag-on</t>
  </si>
  <si>
    <t>Minimax</t>
  </si>
  <si>
    <t>The Feather</t>
  </si>
  <si>
    <t>Extreme G</t>
  </si>
  <si>
    <t>Gearbox</t>
  </si>
  <si>
    <t>Engager</t>
  </si>
  <si>
    <t>Vortex</t>
  </si>
  <si>
    <t>HSM</t>
  </si>
  <si>
    <t>Sliders</t>
  </si>
  <si>
    <t>The Getaway</t>
  </si>
  <si>
    <t>Smokescreen</t>
  </si>
  <si>
    <t>Humming Bird</t>
  </si>
  <si>
    <t>Rear Wing</t>
  </si>
  <si>
    <t>Stealth</t>
  </si>
  <si>
    <t>Phazer</t>
  </si>
  <si>
    <t>Contrail</t>
  </si>
  <si>
    <t>Peregrine</t>
  </si>
  <si>
    <t>Lock &amp; Load</t>
  </si>
  <si>
    <t>BASE</t>
  </si>
  <si>
    <t>Type A</t>
  </si>
  <si>
    <t>Front Wing</t>
  </si>
  <si>
    <t>The Carver</t>
  </si>
  <si>
    <t>Lock-on</t>
  </si>
  <si>
    <t>Big Bite</t>
  </si>
  <si>
    <t>Blazer</t>
  </si>
  <si>
    <t>Pogo</t>
  </si>
  <si>
    <t>Bullet</t>
  </si>
  <si>
    <t>FX</t>
  </si>
  <si>
    <t>Suspension</t>
  </si>
  <si>
    <t>Bungee</t>
  </si>
  <si>
    <t>Compressor</t>
  </si>
  <si>
    <t>The Influencer</t>
  </si>
  <si>
    <t>Limbo</t>
  </si>
  <si>
    <t>Pinpoint</t>
  </si>
  <si>
    <t>Mantis</t>
  </si>
  <si>
    <t>Girder</t>
  </si>
  <si>
    <t>Engine</t>
  </si>
  <si>
    <t>The Stickler</t>
  </si>
  <si>
    <t>Gorilla</t>
  </si>
  <si>
    <t>Blinker</t>
  </si>
  <si>
    <t>The Brute</t>
  </si>
  <si>
    <t>Big Bore</t>
  </si>
  <si>
    <t>Smooth Operator</t>
  </si>
  <si>
    <t>Passion</t>
  </si>
  <si>
    <t>Driver</t>
  </si>
  <si>
    <t>440,00</t>
  </si>
  <si>
    <t>Name</t>
  </si>
  <si>
    <t>Type</t>
  </si>
  <si>
    <t>Reliablity</t>
  </si>
  <si>
    <t>Pit</t>
  </si>
  <si>
    <t>Cards needed</t>
  </si>
  <si>
    <t>Cards Sum</t>
  </si>
  <si>
    <t>Cost</t>
  </si>
  <si>
    <t>Cost Sum</t>
  </si>
  <si>
    <t>Brake</t>
  </si>
  <si>
    <t>MSM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</si>
</sst>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i/>
      <color theme="1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3" xfId="0" applyFont="1" applyNumberFormat="1"/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right" readingOrder="0" shrinkToFit="0" vertical="bottom" wrapText="0"/>
    </xf>
    <xf borderId="0" fillId="0" fontId="3" numFmtId="3" xfId="0" applyAlignment="1" applyFont="1" applyNumberForma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1.57"/>
    <col customWidth="1" min="3" max="3" width="12.29"/>
    <col customWidth="1" min="11" max="12" width="10.71"/>
    <col customWidth="1" min="13" max="13" width="16.14"/>
    <col customWidth="1" min="14" max="14" width="15.57"/>
    <col customWidth="1" min="15" max="15" width="15.14"/>
    <col customWidth="1" min="16" max="16" width="14.43"/>
  </cols>
  <sheetData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</row>
    <row r="3">
      <c r="A3" s="3" t="s">
        <v>16</v>
      </c>
      <c r="B3" s="4">
        <v>1.0</v>
      </c>
      <c r="C3" s="4" t="s">
        <v>17</v>
      </c>
      <c r="D3" s="5">
        <v>1.0</v>
      </c>
      <c r="E3" s="6">
        <f>Lookup($D$3,'Driver Info'!$C$2:$C$11,'Driver Info'!D2:D11)</f>
        <v>9</v>
      </c>
      <c r="F3" s="6">
        <f>Lookup($D$3,'Driver Info'!$C$2:$C$11,'Driver Info'!E2:E11)</f>
        <v>12</v>
      </c>
      <c r="G3" s="6">
        <f>Lookup($D$3,'Driver Info'!$C$2:$C$11,'Driver Info'!F2:F11)</f>
        <v>40</v>
      </c>
      <c r="H3" s="6">
        <f>Lookup($D$3,'Driver Info'!$C$2:$C$11,'Driver Info'!G2:G11)</f>
        <v>30</v>
      </c>
      <c r="I3" s="6">
        <f>Lookup($D$3,'Driver Info'!$C$2:$C$11,'Driver Info'!H2:H11)</f>
        <v>16</v>
      </c>
      <c r="J3" s="6">
        <f>Lookup($D$3,'Driver Info'!$C$2:$C$11,'Driver Info'!I2:I11)</f>
        <v>22</v>
      </c>
      <c r="K3" s="6">
        <f t="shared" ref="K3:K22" si="1">SUM(E3:I3)</f>
        <v>107</v>
      </c>
      <c r="L3" s="6">
        <f t="shared" ref="L3:L22" si="2">SUM(E3:J3)</f>
        <v>129</v>
      </c>
      <c r="M3" s="7">
        <f>Lookup($D$3,'Driver Info'!$C$2:$C$11,'Driver Info'!J2:J11)</f>
        <v>4</v>
      </c>
      <c r="N3" s="7">
        <f>Lookup($D$3,'Driver Info'!$C$2:$C$11,'Driver Info'!K2:K11)</f>
        <v>0</v>
      </c>
      <c r="O3" s="7">
        <f>Lookup($D$3,'Driver Info'!$C$2:$C$11,'Driver Info'!L2:L11)</f>
        <v>2000</v>
      </c>
      <c r="P3" s="7">
        <f>Lookup($D$3,'Driver Info'!$C$2:$C$11,'Driver Info'!M2:M11)</f>
        <v>0</v>
      </c>
    </row>
    <row r="4">
      <c r="A4" s="3" t="s">
        <v>18</v>
      </c>
      <c r="B4" s="4">
        <v>1.0</v>
      </c>
      <c r="C4" s="4" t="s">
        <v>17</v>
      </c>
      <c r="D4" s="5">
        <v>2.0</v>
      </c>
      <c r="E4" s="6">
        <f>Lookup($D$4,'Driver Info'!$C$12:$C$21,'Driver Info'!D12:D21)</f>
        <v>22</v>
      </c>
      <c r="F4" s="6">
        <f>Lookup($D$4,'Driver Info'!$C$12:$C$21,'Driver Info'!E12:E21)</f>
        <v>40</v>
      </c>
      <c r="G4" s="6">
        <f>Lookup($D$4,'Driver Info'!$C$12:$C$21,'Driver Info'!F12:F21)</f>
        <v>12</v>
      </c>
      <c r="H4" s="6">
        <f>Lookup($D$4,'Driver Info'!$C$12:$C$21,'Driver Info'!G12:G21)</f>
        <v>16</v>
      </c>
      <c r="I4" s="6">
        <f>Lookup($D$4,'Driver Info'!$C$12:$C$21,'Driver Info'!H12:H21)</f>
        <v>30</v>
      </c>
      <c r="J4" s="6">
        <f>Lookup($D$4,'Driver Info'!$C$12:$C$21,'Driver Info'!I12:I21)</f>
        <v>9</v>
      </c>
      <c r="K4" s="6">
        <f t="shared" si="1"/>
        <v>120</v>
      </c>
      <c r="L4" s="6">
        <f t="shared" si="2"/>
        <v>129</v>
      </c>
      <c r="M4" s="7">
        <f>Lookup($D$4,'Driver Info'!$C$12:$C$21,'Driver Info'!J12:J21)</f>
        <v>10</v>
      </c>
      <c r="N4" s="7">
        <f>Lookup($D$4,'Driver Info'!$C$12:$C$21,'Driver Info'!K12:K21)</f>
        <v>4</v>
      </c>
      <c r="O4" s="7">
        <f>Lookup($D$4,'Driver Info'!$C$12:$C$21,'Driver Info'!L12:L21)</f>
        <v>6800</v>
      </c>
      <c r="P4" s="7">
        <f>Lookup($D$4,'Driver Info'!$C$12:$C$21,'Driver Info'!M12:M21)</f>
        <v>2000</v>
      </c>
    </row>
    <row r="5">
      <c r="A5" s="3" t="s">
        <v>19</v>
      </c>
      <c r="B5" s="4">
        <v>1.0</v>
      </c>
      <c r="C5" s="4" t="s">
        <v>20</v>
      </c>
      <c r="D5" s="5">
        <v>1.0</v>
      </c>
      <c r="E5" s="6">
        <f>Lookup($D$5,'Driver Info'!$C$22:$C$28,'Driver Info'!D22:D28)</f>
        <v>16</v>
      </c>
      <c r="F5" s="6">
        <f>Lookup($D$5,'Driver Info'!$C$22:$C$28,'Driver Info'!E22:E28)</f>
        <v>30</v>
      </c>
      <c r="G5" s="6">
        <f>Lookup($D$5,'Driver Info'!$C$22:$C$28,'Driver Info'!F22:F28)</f>
        <v>40</v>
      </c>
      <c r="H5" s="6">
        <f>Lookup($D$5,'Driver Info'!$C$22:$C$28,'Driver Info'!G22:G28)</f>
        <v>9</v>
      </c>
      <c r="I5" s="6">
        <f>Lookup($D$5,'Driver Info'!$C$22:$C$28,'Driver Info'!H22:H28)</f>
        <v>22</v>
      </c>
      <c r="J5" s="6">
        <f>Lookup($D$5,'Driver Info'!$C$22:$C$28,'Driver Info'!I22:I28)</f>
        <v>12</v>
      </c>
      <c r="K5" s="6">
        <f t="shared" si="1"/>
        <v>117</v>
      </c>
      <c r="L5" s="6">
        <f t="shared" si="2"/>
        <v>129</v>
      </c>
      <c r="M5" s="7">
        <f>Lookup($D$5,'Driver Info'!$C$22:$C$28,'Driver Info'!J22:J28)</f>
        <v>4</v>
      </c>
      <c r="N5" s="7">
        <f>Lookup($D$5,'Driver Info'!$C$22:$C$28,'Driver Info'!K22:K28)</f>
        <v>0</v>
      </c>
      <c r="O5" s="7">
        <f>Lookup($D$5,'Driver Info'!$C$22:$C$28,'Driver Info'!L22:L28)</f>
        <v>2000</v>
      </c>
      <c r="P5" s="7">
        <f>Lookup($D$5,'Driver Info'!$C$22:$C$28,'Driver Info'!M22:M28)</f>
        <v>0</v>
      </c>
    </row>
    <row r="6">
      <c r="A6" s="3" t="s">
        <v>21</v>
      </c>
      <c r="B6" s="4">
        <v>2.0</v>
      </c>
      <c r="C6" s="4" t="s">
        <v>17</v>
      </c>
      <c r="D6" s="5">
        <v>1.0</v>
      </c>
      <c r="E6" s="6">
        <f>Lookup($D$6,'Driver Info'!$C$29:$C$38,'Driver Info'!D29:D38)</f>
        <v>10</v>
      </c>
      <c r="F6" s="6">
        <f>Lookup($D$6,'Driver Info'!$C$29:$C$38,'Driver Info'!E29:E38)</f>
        <v>14</v>
      </c>
      <c r="G6" s="6">
        <f>Lookup($D$6,'Driver Info'!$C$29:$C$38,'Driver Info'!F29:F38)</f>
        <v>33</v>
      </c>
      <c r="H6" s="6">
        <f>Lookup($D$6,'Driver Info'!$C$29:$C$38,'Driver Info'!G29:G38)</f>
        <v>25</v>
      </c>
      <c r="I6" s="6">
        <f>Lookup($D$6,'Driver Info'!$C$29:$C$38,'Driver Info'!H29:H38)</f>
        <v>19</v>
      </c>
      <c r="J6" s="6">
        <f>Lookup($D$6,'Driver Info'!$C$29:$C$38,'Driver Info'!I29:I38)</f>
        <v>43</v>
      </c>
      <c r="K6" s="6">
        <f t="shared" si="1"/>
        <v>101</v>
      </c>
      <c r="L6" s="6">
        <f t="shared" si="2"/>
        <v>144</v>
      </c>
      <c r="M6" s="7">
        <f>Lookup($D$6,'Driver Info'!$C$29:$C$38,'Driver Info'!J29:J38)</f>
        <v>4</v>
      </c>
      <c r="N6" s="7">
        <f>Lookup($D$6,'Driver Info'!$C$29:$C$38,'Driver Info'!K29:K38)</f>
        <v>0</v>
      </c>
      <c r="O6" s="7">
        <f>Lookup($D$6,'Driver Info'!$C$29:$C$38,'Driver Info'!L29:L38)</f>
        <v>6800</v>
      </c>
      <c r="P6" s="7">
        <f>Lookup($D$6,'Driver Info'!$C$29:$C$38,'Driver Info'!M29:M38)</f>
        <v>0</v>
      </c>
    </row>
    <row r="7">
      <c r="A7" s="3" t="s">
        <v>22</v>
      </c>
      <c r="B7" s="4">
        <v>2.0</v>
      </c>
      <c r="C7" s="4" t="s">
        <v>23</v>
      </c>
      <c r="D7" s="5">
        <v>1.0</v>
      </c>
      <c r="E7" s="6">
        <f>Lookup($D$7,'Driver Info'!$C$46:$C$53,'Driver Info'!D46:D53)</f>
        <v>10</v>
      </c>
      <c r="F7" s="6">
        <f>Lookup($D$7,'Driver Info'!$C$46:$C$53,'Driver Info'!E46:E53)</f>
        <v>14</v>
      </c>
      <c r="G7" s="6">
        <f>Lookup($D$7,'Driver Info'!$C$46:$C$53,'Driver Info'!F46:F53)</f>
        <v>25</v>
      </c>
      <c r="H7" s="6">
        <f>Lookup($D$7,'Driver Info'!$C$46:$C$53,'Driver Info'!G46:G53)</f>
        <v>19</v>
      </c>
      <c r="I7" s="6">
        <f>Lookup($D$7,'Driver Info'!$C$46:$C$53,'Driver Info'!H46:H53)</f>
        <v>43</v>
      </c>
      <c r="J7" s="6">
        <f>Lookup($D$7,'Driver Info'!$C$46:$C$53,'Driver Info'!I46:I53)</f>
        <v>33</v>
      </c>
      <c r="K7" s="6">
        <f t="shared" si="1"/>
        <v>111</v>
      </c>
      <c r="L7" s="6">
        <f t="shared" si="2"/>
        <v>144</v>
      </c>
      <c r="M7" s="7">
        <f>Lookup($D$7,'Driver Info'!$C$46:$C$53,'Driver Info'!J46:J53)</f>
        <v>4</v>
      </c>
      <c r="N7" s="7">
        <f>Lookup($D$7,'Driver Info'!$C$46:$C$53,'Driver Info'!K46:K53)</f>
        <v>0</v>
      </c>
      <c r="O7" s="7">
        <f>Lookup($D$7,'Driver Info'!$C$46:$C$53,'Driver Info'!L46:L53)</f>
        <v>6800</v>
      </c>
      <c r="P7" s="7">
        <f>Lookup($D$7,'Driver Info'!$C$46:$C$53,'Driver Info'!M46:M53)</f>
        <v>0</v>
      </c>
    </row>
    <row r="8">
      <c r="A8" s="3" t="s">
        <v>24</v>
      </c>
      <c r="B8" s="4">
        <v>2.0</v>
      </c>
      <c r="C8" s="4" t="s">
        <v>20</v>
      </c>
      <c r="D8" s="5">
        <v>1.0</v>
      </c>
      <c r="E8" s="6">
        <f>Lookup($D$8,'Driver Info'!$C$39:$C$45,'Driver Info'!D39:D45)</f>
        <v>35</v>
      </c>
      <c r="F8" s="6">
        <f>Lookup($D$8,'Driver Info'!$C$39:$C$45,'Driver Info'!E39:E45)</f>
        <v>12</v>
      </c>
      <c r="G8" s="6">
        <f>Lookup($D$8,'Driver Info'!$C$39:$C$45,'Driver Info'!F39:F45)</f>
        <v>45</v>
      </c>
      <c r="H8" s="6">
        <f>Lookup($D$8,'Driver Info'!$C$39:$C$45,'Driver Info'!G39:G45)</f>
        <v>16</v>
      </c>
      <c r="I8" s="6">
        <f>Lookup($D$8,'Driver Info'!$C$39:$C$45,'Driver Info'!H39:H45)</f>
        <v>21</v>
      </c>
      <c r="J8" s="6">
        <f>Lookup($D$8,'Driver Info'!$C$39:$C$45,'Driver Info'!I39:I45)</f>
        <v>27</v>
      </c>
      <c r="K8" s="6">
        <f t="shared" si="1"/>
        <v>129</v>
      </c>
      <c r="L8" s="6">
        <f t="shared" si="2"/>
        <v>156</v>
      </c>
      <c r="M8" s="7">
        <f>Lookup($D$8,'Driver Info'!$C$39:$C$45,'Driver Info'!J39:J45)</f>
        <v>4</v>
      </c>
      <c r="N8" s="7">
        <f>Lookup($D$8,'Driver Info'!$C$39:$C$45,'Driver Info'!K39:K45)</f>
        <v>0</v>
      </c>
      <c r="O8" s="7">
        <f>Lookup($D$8,'Driver Info'!$C$39:$C$45,'Driver Info'!L39:L45)</f>
        <v>6800</v>
      </c>
      <c r="P8" s="7">
        <f>Lookup($D$8,'Driver Info'!$C$39:$C$45,'Driver Info'!M39:M45)</f>
        <v>0</v>
      </c>
    </row>
    <row r="9">
      <c r="A9" s="3" t="s">
        <v>25</v>
      </c>
      <c r="B9" s="4">
        <v>3.0</v>
      </c>
      <c r="C9" s="4" t="s">
        <v>17</v>
      </c>
      <c r="D9" s="5">
        <v>1.0</v>
      </c>
      <c r="E9" s="6">
        <f>Lookup($D$9,'Driver Info'!$C$54:$C$63,'Driver Info'!D54:D63)</f>
        <v>46</v>
      </c>
      <c r="F9" s="6">
        <f>Lookup($D$9,'Driver Info'!$C$54:$C$63,'Driver Info'!E54:E63)</f>
        <v>11</v>
      </c>
      <c r="G9" s="6">
        <f>Lookup($D$9,'Driver Info'!$C$54:$C$63,'Driver Info'!F54:F63)</f>
        <v>20</v>
      </c>
      <c r="H9" s="6">
        <f>Lookup($D$9,'Driver Info'!$C$54:$C$63,'Driver Info'!G54:G63)</f>
        <v>27</v>
      </c>
      <c r="I9" s="6">
        <f>Lookup($D$9,'Driver Info'!$C$54:$C$63,'Driver Info'!H54:H63)</f>
        <v>15</v>
      </c>
      <c r="J9" s="6">
        <f>Lookup($D$9,'Driver Info'!$C$54:$C$63,'Driver Info'!I54:I63)</f>
        <v>35</v>
      </c>
      <c r="K9" s="6">
        <f t="shared" si="1"/>
        <v>119</v>
      </c>
      <c r="L9" s="6">
        <f t="shared" si="2"/>
        <v>154</v>
      </c>
      <c r="M9" s="7">
        <f>Lookup($D$9,'Driver Info'!$C$54:$C$63,'Driver Info'!J54:J63)</f>
        <v>4</v>
      </c>
      <c r="N9" s="7">
        <f>Lookup($D$9,'Driver Info'!$C$54:$C$63,'Driver Info'!K54:K63)</f>
        <v>0</v>
      </c>
      <c r="O9" s="7">
        <f>Lookup($D$9,'Driver Info'!$C$54:$C$63,'Driver Info'!L54:L63)</f>
        <v>32000</v>
      </c>
      <c r="P9" s="7">
        <f>Lookup($D$9,'Driver Info'!$C$54:$C$63,'Driver Info'!M54:M63)</f>
        <v>0</v>
      </c>
    </row>
    <row r="10">
      <c r="A10" s="3" t="s">
        <v>26</v>
      </c>
      <c r="B10" s="4">
        <v>3.0</v>
      </c>
      <c r="C10" s="4" t="s">
        <v>23</v>
      </c>
      <c r="D10" s="5">
        <v>1.0</v>
      </c>
      <c r="E10" s="6">
        <f>Lookup($D$10,'Driver Info'!$C$64:$C$71,'Driver Info'!D64:D71)</f>
        <v>28</v>
      </c>
      <c r="F10" s="6">
        <f>Lookup($D$10,'Driver Info'!$C$64:$C$71,'Driver Info'!E64:E71)</f>
        <v>36</v>
      </c>
      <c r="G10" s="6">
        <f>Lookup($D$10,'Driver Info'!$C$64:$C$71,'Driver Info'!F64:F71)</f>
        <v>16</v>
      </c>
      <c r="H10" s="6">
        <f>Lookup($D$10,'Driver Info'!$C$64:$C$71,'Driver Info'!G64:G71)</f>
        <v>47</v>
      </c>
      <c r="I10" s="6">
        <f>Lookup($D$10,'Driver Info'!$C$64:$C$71,'Driver Info'!H64:H71)</f>
        <v>12</v>
      </c>
      <c r="J10" s="6">
        <f>Lookup($D$10,'Driver Info'!$C$64:$C$71,'Driver Info'!I64:I71)</f>
        <v>21</v>
      </c>
      <c r="K10" s="6">
        <f t="shared" si="1"/>
        <v>139</v>
      </c>
      <c r="L10" s="6">
        <f t="shared" si="2"/>
        <v>160</v>
      </c>
      <c r="M10" s="7">
        <f>Lookup($D$10,'Driver Info'!$C$64:$C$71,'Driver Info'!J64:J71)</f>
        <v>4</v>
      </c>
      <c r="N10" s="7">
        <f>Lookup($D$10,'Driver Info'!$C$64:$C$71,'Driver Info'!K64:K71)</f>
        <v>0</v>
      </c>
      <c r="O10" s="7">
        <f>Lookup($D$10,'Driver Info'!$C$64:$C$71,'Driver Info'!L64:L71)</f>
        <v>32000</v>
      </c>
      <c r="P10" s="7">
        <f>Lookup($D$10,'Driver Info'!$C$64:$C$71,'Driver Info'!M64:M71)</f>
        <v>0</v>
      </c>
    </row>
    <row r="11">
      <c r="A11" s="3" t="s">
        <v>27</v>
      </c>
      <c r="B11" s="4">
        <v>3.0</v>
      </c>
      <c r="C11" s="4" t="s">
        <v>20</v>
      </c>
      <c r="D11" s="5">
        <v>1.0</v>
      </c>
      <c r="E11" s="6">
        <f>Lookup($D$11,'Driver Info'!$C$72:$C$78,'Driver Info'!D72:D78)</f>
        <v>50</v>
      </c>
      <c r="F11" s="6">
        <f>Lookup($D$11,'Driver Info'!$C$72:$C$78,'Driver Info'!E72:E78)</f>
        <v>30</v>
      </c>
      <c r="G11" s="6">
        <f>Lookup($D$11,'Driver Info'!$C$72:$C$78,'Driver Info'!F72:F78)</f>
        <v>18</v>
      </c>
      <c r="H11" s="6">
        <f>Lookup($D$11,'Driver Info'!$C$72:$C$78,'Driver Info'!G72:G78)</f>
        <v>23</v>
      </c>
      <c r="I11" s="6">
        <f>Lookup($D$11,'Driver Info'!$C$72:$C$78,'Driver Info'!H72:H78)</f>
        <v>39</v>
      </c>
      <c r="J11" s="6">
        <f>Lookup($D$11,'Driver Info'!$C$72:$C$78,'Driver Info'!I72:I78)</f>
        <v>14</v>
      </c>
      <c r="K11" s="6">
        <f t="shared" si="1"/>
        <v>160</v>
      </c>
      <c r="L11" s="6">
        <f t="shared" si="2"/>
        <v>174</v>
      </c>
      <c r="M11" s="7">
        <f>Lookup($D$11,'Driver Info'!$C$72:$C$78,'Driver Info'!J72:J78)</f>
        <v>4</v>
      </c>
      <c r="N11" s="7">
        <f>Lookup($D$11,'Driver Info'!$C$72:$C$78,'Driver Info'!K72:K78)</f>
        <v>0</v>
      </c>
      <c r="O11" s="7">
        <f>Lookup($D$11,'Driver Info'!$C$72:$C$78,'Driver Info'!L72:L78)</f>
        <v>32000</v>
      </c>
      <c r="P11" s="7">
        <f>Lookup($D$11,'Driver Info'!$C$72:$C$78,'Driver Info'!M72:M78)</f>
        <v>0</v>
      </c>
    </row>
    <row r="12">
      <c r="A12" s="3" t="s">
        <v>28</v>
      </c>
      <c r="B12" s="4">
        <v>4.0</v>
      </c>
      <c r="C12" s="4" t="s">
        <v>17</v>
      </c>
      <c r="D12" s="5">
        <v>1.0</v>
      </c>
      <c r="E12" s="6">
        <f>Lookup($D$12,'Driver Info'!$C$94:$C$103,'Driver Info'!D94:D103)</f>
        <v>17</v>
      </c>
      <c r="F12" s="6">
        <f>Lookup($D$12,'Driver Info'!$C$94:$C$103,'Driver Info'!E94:E103)</f>
        <v>22</v>
      </c>
      <c r="G12" s="6">
        <f>Lookup($D$12,'Driver Info'!$C$94:$C$103,'Driver Info'!F94:F103)</f>
        <v>13</v>
      </c>
      <c r="H12" s="6">
        <f>Lookup($D$12,'Driver Info'!$C$94:$C$103,'Driver Info'!G94:G103)</f>
        <v>29</v>
      </c>
      <c r="I12" s="6">
        <f>Lookup($D$12,'Driver Info'!$C$94:$C$103,'Driver Info'!H94:H103)</f>
        <v>38</v>
      </c>
      <c r="J12" s="6">
        <f>Lookup($D$12,'Driver Info'!$C$94:$C$103,'Driver Info'!I94:I103)</f>
        <v>49</v>
      </c>
      <c r="K12" s="6">
        <f t="shared" si="1"/>
        <v>119</v>
      </c>
      <c r="L12" s="6">
        <f t="shared" si="2"/>
        <v>168</v>
      </c>
      <c r="M12" s="7">
        <f>Lookup($D$12,'Driver Info'!$C$94:$C$103,'Driver Info'!J94:J103)</f>
        <v>4</v>
      </c>
      <c r="N12" s="7">
        <f>Lookup($D$12,'Driver Info'!$C$94:$C$103,'Driver Info'!K94:K103)</f>
        <v>0</v>
      </c>
      <c r="O12" s="7">
        <f>Lookup($D$12,'Driver Info'!$C$94:$C$103,'Driver Info'!L94:L103)</f>
        <v>86000</v>
      </c>
      <c r="P12" s="7">
        <f>Lookup($D$12,'Driver Info'!$C$94:$C$103,'Driver Info'!M94:M103)</f>
        <v>0</v>
      </c>
    </row>
    <row r="13">
      <c r="A13" s="3" t="s">
        <v>29</v>
      </c>
      <c r="B13" s="4">
        <v>4.0</v>
      </c>
      <c r="C13" s="4" t="s">
        <v>23</v>
      </c>
      <c r="D13" s="5">
        <v>1.0</v>
      </c>
      <c r="E13" s="6">
        <f>Lookup($D$13,'Driver Info'!$C$86:$C$93,'Driver Info'!D86:D93)</f>
        <v>51</v>
      </c>
      <c r="F13" s="6">
        <f>Lookup($D$13,'Driver Info'!$C$86:$C$93,'Driver Info'!E86:E93)</f>
        <v>31</v>
      </c>
      <c r="G13" s="6">
        <f>Lookup($D$13,'Driver Info'!$C$86:$C$93,'Driver Info'!F86:F93)</f>
        <v>40</v>
      </c>
      <c r="H13" s="6">
        <f>Lookup($D$13,'Driver Info'!$C$86:$C$93,'Driver Info'!G86:G93)</f>
        <v>19</v>
      </c>
      <c r="I13" s="6">
        <f>Lookup($D$13,'Driver Info'!$C$86:$C$93,'Driver Info'!H86:H93)</f>
        <v>15</v>
      </c>
      <c r="J13" s="6">
        <f>Lookup($D$13,'Driver Info'!$C$86:$C$93,'Driver Info'!I86:I93)</f>
        <v>24</v>
      </c>
      <c r="K13" s="6">
        <f t="shared" si="1"/>
        <v>156</v>
      </c>
      <c r="L13" s="6">
        <f t="shared" si="2"/>
        <v>180</v>
      </c>
      <c r="M13" s="7">
        <f>Lookup($D$13,'Driver Info'!$C$86:$C$93,'Driver Info'!J86:J93)</f>
        <v>4</v>
      </c>
      <c r="N13" s="7">
        <f>Lookup($D$13,'Driver Info'!$C$86:$C$93,'Driver Info'!K86:K93)</f>
        <v>0</v>
      </c>
      <c r="O13" s="7">
        <f>Lookup($D$13,'Driver Info'!$C$86:$C$93,'Driver Info'!L86:L93)</f>
        <v>86000</v>
      </c>
      <c r="P13" s="7">
        <f>Lookup($D$13,'Driver Info'!$C$86:$C$93,'Driver Info'!M86:M93)</f>
        <v>0</v>
      </c>
    </row>
    <row r="14">
      <c r="A14" s="3" t="s">
        <v>30</v>
      </c>
      <c r="B14" s="4">
        <v>4.0</v>
      </c>
      <c r="C14" s="4" t="s">
        <v>20</v>
      </c>
      <c r="D14" s="5">
        <v>1.0</v>
      </c>
      <c r="E14" s="6">
        <f>Lookup($D$14,'Driver Info'!$C$79:$C$85,'Driver Info'!D79:D85)</f>
        <v>28</v>
      </c>
      <c r="F14" s="6">
        <f>Lookup($D$14,'Driver Info'!$C$79:$C$85,'Driver Info'!E79:E85)</f>
        <v>35</v>
      </c>
      <c r="G14" s="6">
        <f>Lookup($D$14,'Driver Info'!$C$79:$C$85,'Driver Info'!F79:F85)</f>
        <v>44</v>
      </c>
      <c r="H14" s="6">
        <f>Lookup($D$14,'Driver Info'!$C$79:$C$85,'Driver Info'!G79:G85)</f>
        <v>55</v>
      </c>
      <c r="I14" s="6">
        <f>Lookup($D$14,'Driver Info'!$C$79:$C$85,'Driver Info'!H79:H85)</f>
        <v>22</v>
      </c>
      <c r="J14" s="6">
        <f>Lookup($D$14,'Driver Info'!$C$79:$C$85,'Driver Info'!I79:I85)</f>
        <v>17</v>
      </c>
      <c r="K14" s="6">
        <f t="shared" si="1"/>
        <v>184</v>
      </c>
      <c r="L14" s="6">
        <f t="shared" si="2"/>
        <v>201</v>
      </c>
      <c r="M14" s="7">
        <f>Lookup($D$14,'Driver Info'!$C$79:$C$85,'Driver Info'!J79:J85)</f>
        <v>4</v>
      </c>
      <c r="N14" s="7">
        <f>Lookup($D$14,'Driver Info'!$C$79:$C$85,'Driver Info'!K79:K85)</f>
        <v>0</v>
      </c>
      <c r="O14" s="7">
        <f>Lookup($D$14,'Driver Info'!$C$79:$C$85,'Driver Info'!L79:L85)</f>
        <v>86000</v>
      </c>
      <c r="P14" s="7">
        <f>Lookup($D$14,'Driver Info'!$C$79:$C$85,'Driver Info'!M79:M85)</f>
        <v>0</v>
      </c>
    </row>
    <row r="15">
      <c r="A15" s="3" t="s">
        <v>31</v>
      </c>
      <c r="B15" s="4">
        <v>5.0</v>
      </c>
      <c r="C15" s="4" t="s">
        <v>17</v>
      </c>
      <c r="D15" s="5">
        <v>1.0</v>
      </c>
      <c r="E15" s="6">
        <f>Lookup($D$15,'Driver Info'!$C$104:$C$113,'Driver Info'!D104:D113)</f>
        <v>32</v>
      </c>
      <c r="F15" s="6">
        <f>Lookup($D$15,'Driver Info'!$C$104:$C$113,'Driver Info'!E104:E113)</f>
        <v>52</v>
      </c>
      <c r="G15" s="6">
        <f>Lookup($D$15,'Driver Info'!$C$104:$C$113,'Driver Info'!F104:F113)</f>
        <v>15</v>
      </c>
      <c r="H15" s="6">
        <f>Lookup($D$15,'Driver Info'!$C$104:$C$113,'Driver Info'!G104:G113)</f>
        <v>41</v>
      </c>
      <c r="I15" s="6">
        <f>Lookup($D$15,'Driver Info'!$C$104:$C$113,'Driver Info'!H104:H113)</f>
        <v>19</v>
      </c>
      <c r="J15" s="6">
        <f>Lookup($D$15,'Driver Info'!$C$104:$C$113,'Driver Info'!I104:I113)</f>
        <v>25</v>
      </c>
      <c r="K15" s="6">
        <f t="shared" si="1"/>
        <v>159</v>
      </c>
      <c r="L15" s="6">
        <f t="shared" si="2"/>
        <v>184</v>
      </c>
      <c r="M15" s="7">
        <f>Lookup($D$15,'Driver Info'!$C$104:$C$113,'Driver Info'!J104:J113)</f>
        <v>4</v>
      </c>
      <c r="N15" s="7">
        <f>Lookup($D$15,'Driver Info'!$C$104:$C$113,'Driver Info'!K104:K113)</f>
        <v>0</v>
      </c>
      <c r="O15" s="7">
        <f>Lookup($D$15,'Driver Info'!$C$104:$C$113,'Driver Info'!L104:L113)</f>
        <v>184000</v>
      </c>
      <c r="P15" s="7">
        <f>Lookup($D$15,'Driver Info'!$C$104:$C$113,'Driver Info'!M104:M113)</f>
        <v>0</v>
      </c>
    </row>
    <row r="16">
      <c r="A16" s="3" t="s">
        <v>32</v>
      </c>
      <c r="B16" s="4">
        <v>5.0</v>
      </c>
      <c r="C16" s="4" t="s">
        <v>23</v>
      </c>
      <c r="D16" s="5">
        <v>1.0</v>
      </c>
      <c r="E16" s="6">
        <f>Lookup($D$16,'Driver Info'!$C$114:$C$121,'Driver Info'!D114:D121)</f>
        <v>22</v>
      </c>
      <c r="F16" s="6">
        <f>Lookup($D$16,'Driver Info'!$C$114:$C$121,'Driver Info'!E114:E121)</f>
        <v>17</v>
      </c>
      <c r="G16" s="6">
        <f>Lookup($D$16,'Driver Info'!$C$114:$C$121,'Driver Info'!F114:F121)</f>
        <v>55</v>
      </c>
      <c r="H16" s="6">
        <f>Lookup($D$16,'Driver Info'!$C$114:$C$121,'Driver Info'!G114:G121)</f>
        <v>35</v>
      </c>
      <c r="I16" s="6">
        <f>Lookup($D$16,'Driver Info'!$C$114:$C$121,'Driver Info'!H114:H121)</f>
        <v>28</v>
      </c>
      <c r="J16" s="6">
        <f>Lookup($D$16,'Driver Info'!$C$114:$C$121,'Driver Info'!I114:I121)</f>
        <v>44</v>
      </c>
      <c r="K16" s="6">
        <f t="shared" si="1"/>
        <v>157</v>
      </c>
      <c r="L16" s="6">
        <f t="shared" si="2"/>
        <v>201</v>
      </c>
      <c r="M16" s="7">
        <f>Lookup($D$16,'Driver Info'!$C$114:$C$121,'Driver Info'!J114:J121)</f>
        <v>4</v>
      </c>
      <c r="N16" s="7">
        <f>Lookup($D$16,'Driver Info'!$C$114:$C$121,'Driver Info'!K114:K121)</f>
        <v>0</v>
      </c>
      <c r="O16" s="7">
        <f>Lookup($D$16,'Driver Info'!$C$114:$C$121,'Driver Info'!L114:L121)</f>
        <v>184000</v>
      </c>
      <c r="P16" s="7">
        <f>Lookup($D$16,'Driver Info'!$C$114:$C$121,'Driver Info'!M114:M121)</f>
        <v>0</v>
      </c>
    </row>
    <row r="17">
      <c r="A17" s="3" t="s">
        <v>33</v>
      </c>
      <c r="B17" s="4">
        <v>5.0</v>
      </c>
      <c r="C17" s="4" t="s">
        <v>20</v>
      </c>
      <c r="D17" s="5">
        <v>1.0</v>
      </c>
      <c r="E17" s="6">
        <f>Lookup($D$17,'Driver Info'!$C$122:$C$128,'Driver Info'!D122:D128)</f>
        <v>40</v>
      </c>
      <c r="F17" s="6">
        <f>Lookup($D$17,'Driver Info'!$C$122:$C$128,'Driver Info'!E122:E128)</f>
        <v>49</v>
      </c>
      <c r="G17" s="6">
        <f>Lookup($D$17,'Driver Info'!$C$122:$C$128,'Driver Info'!F122:F128)</f>
        <v>26</v>
      </c>
      <c r="H17" s="6">
        <f>Lookup($D$17,'Driver Info'!$C$122:$C$128,'Driver Info'!G122:G128)</f>
        <v>21</v>
      </c>
      <c r="I17" s="6">
        <f>Lookup($D$17,'Driver Info'!$C$122:$C$128,'Driver Info'!H122:H128)</f>
        <v>60</v>
      </c>
      <c r="J17" s="6">
        <f>Lookup($D$17,'Driver Info'!$C$122:$C$128,'Driver Info'!I122:I128)</f>
        <v>32</v>
      </c>
      <c r="K17" s="6">
        <f t="shared" si="1"/>
        <v>196</v>
      </c>
      <c r="L17" s="6">
        <f t="shared" si="2"/>
        <v>228</v>
      </c>
      <c r="M17" s="7">
        <f>Lookup($D$17,'Driver Info'!$C$122:$C$128,'Driver Info'!J122:J128)</f>
        <v>4</v>
      </c>
      <c r="N17" s="7">
        <f>Lookup($D$17,'Driver Info'!$C$122:$C$128,'Driver Info'!K122:K128)</f>
        <v>0</v>
      </c>
      <c r="O17" s="7">
        <f>Lookup($D$17,'Driver Info'!$C$122:$C$128,'Driver Info'!L122:L128)</f>
        <v>184000</v>
      </c>
      <c r="P17" s="7">
        <f>Lookup($D$17,'Driver Info'!$C$122:$C$128,'Driver Info'!M122:M128)</f>
        <v>0</v>
      </c>
    </row>
    <row r="18">
      <c r="A18" s="3" t="s">
        <v>34</v>
      </c>
      <c r="B18" s="4">
        <v>6.0</v>
      </c>
      <c r="C18" s="4" t="s">
        <v>17</v>
      </c>
      <c r="D18" s="5">
        <v>1.0</v>
      </c>
      <c r="E18" s="6">
        <f>Lookup($D$18,'Driver Info'!$C$137:$C$146,'Driver Info'!D137:D146)</f>
        <v>44</v>
      </c>
      <c r="F18" s="6">
        <f>Lookup($D$18,'Driver Info'!$C$137:$C$146,'Driver Info'!E137:E146)</f>
        <v>28</v>
      </c>
      <c r="G18" s="6">
        <f>Lookup($D$18,'Driver Info'!$C$137:$C$146,'Driver Info'!F137:F146)</f>
        <v>17</v>
      </c>
      <c r="H18" s="6">
        <f>Lookup($D$18,'Driver Info'!$C$137:$C$146,'Driver Info'!G137:G146)</f>
        <v>35</v>
      </c>
      <c r="I18" s="6">
        <f>Lookup($D$18,'Driver Info'!$C$137:$C$146,'Driver Info'!H137:H146)</f>
        <v>55</v>
      </c>
      <c r="J18" s="6">
        <f>Lookup($D$18,'Driver Info'!$C$137:$C$146,'Driver Info'!I137:I146)</f>
        <v>22</v>
      </c>
      <c r="K18" s="6">
        <f t="shared" si="1"/>
        <v>179</v>
      </c>
      <c r="L18" s="6">
        <f t="shared" si="2"/>
        <v>201</v>
      </c>
      <c r="M18" s="7">
        <f>Lookup($D$18,'Driver Info'!$C$137:$C$146,'Driver Info'!J137:J146)</f>
        <v>4</v>
      </c>
      <c r="N18" s="7">
        <f>Lookup($D$18,'Driver Info'!$C$137:$C$146,'Driver Info'!K137:K146)</f>
        <v>0</v>
      </c>
      <c r="O18" s="7">
        <f>Lookup($D$18,'Driver Info'!$C$137:$C$146,'Driver Info'!L137:L146)</f>
        <v>440000</v>
      </c>
      <c r="P18" s="7">
        <f>Lookup($D$18,'Driver Info'!$C$137:$C$146,'Driver Info'!M137:M146)</f>
        <v>0</v>
      </c>
    </row>
    <row r="19">
      <c r="A19" s="3" t="s">
        <v>35</v>
      </c>
      <c r="B19" s="4">
        <v>6.0</v>
      </c>
      <c r="C19" s="4" t="s">
        <v>23</v>
      </c>
      <c r="D19" s="5">
        <v>1.0</v>
      </c>
      <c r="E19" s="6">
        <f>Lookup($D$19,'Driver Info'!$C$129:$C$136,'Driver Info'!D129:D136)</f>
        <v>48</v>
      </c>
      <c r="F19" s="6">
        <f>Lookup($D$19,'Driver Info'!$C$129:$C$136,'Driver Info'!E129:E136)</f>
        <v>20</v>
      </c>
      <c r="G19" s="6">
        <f>Lookup($D$19,'Driver Info'!$C$129:$C$136,'Driver Info'!F129:F136)</f>
        <v>25</v>
      </c>
      <c r="H19" s="6">
        <f>Lookup($D$19,'Driver Info'!$C$129:$C$136,'Driver Info'!G129:G136)</f>
        <v>59</v>
      </c>
      <c r="I19" s="6">
        <f>Lookup($D$19,'Driver Info'!$C$129:$C$136,'Driver Info'!H129:H136)</f>
        <v>31</v>
      </c>
      <c r="J19" s="6">
        <f>Lookup($D$19,'Driver Info'!$C$129:$C$136,'Driver Info'!I129:I136)</f>
        <v>39</v>
      </c>
      <c r="K19" s="6">
        <f t="shared" si="1"/>
        <v>183</v>
      </c>
      <c r="L19" s="6">
        <f t="shared" si="2"/>
        <v>222</v>
      </c>
      <c r="M19" s="7">
        <f>Lookup($D$19,'Driver Info'!$C$129:$C$136,'Driver Info'!J129:J136)</f>
        <v>4</v>
      </c>
      <c r="N19" s="7">
        <f>Lookup($D$19,'Driver Info'!$C$129:$C$136,'Driver Info'!K129:K136)</f>
        <v>0</v>
      </c>
      <c r="O19" s="7">
        <f>Lookup($D$19,'Driver Info'!$C$129:$C$136,'Driver Info'!L129:L136)</f>
        <v>440000</v>
      </c>
      <c r="P19" s="7">
        <f>Lookup($D$19,'Driver Info'!$C$129:$C$136,'Driver Info'!M129:M136)</f>
        <v>0</v>
      </c>
    </row>
    <row r="20">
      <c r="A20" s="3" t="s">
        <v>36</v>
      </c>
      <c r="B20" s="4">
        <v>6.0</v>
      </c>
      <c r="C20" s="4" t="s">
        <v>20</v>
      </c>
      <c r="D20" s="5">
        <v>1.0</v>
      </c>
      <c r="E20" s="6">
        <f>Lookup($D$20,'Driver Info'!$C$147:$C$153,'Driver Info'!D147:D153)</f>
        <v>65</v>
      </c>
      <c r="F20" s="6">
        <f>Lookup($D$20,'Driver Info'!$C$147:$C$153,'Driver Info'!E147:E153)</f>
        <v>37</v>
      </c>
      <c r="G20" s="6">
        <f>Lookup($D$20,'Driver Info'!$C$147:$C$153,'Driver Info'!F147:F153)</f>
        <v>25</v>
      </c>
      <c r="H20" s="6">
        <f>Lookup($D$20,'Driver Info'!$C$147:$C$153,'Driver Info'!G147:G153)</f>
        <v>54</v>
      </c>
      <c r="I20" s="6">
        <f>Lookup($D$20,'Driver Info'!$C$147:$C$153,'Driver Info'!H147:H153)</f>
        <v>30</v>
      </c>
      <c r="J20" s="6">
        <f>Lookup($D$20,'Driver Info'!$C$147:$C$153,'Driver Info'!I147:I153)</f>
        <v>45</v>
      </c>
      <c r="K20" s="6">
        <f t="shared" si="1"/>
        <v>211</v>
      </c>
      <c r="L20" s="6">
        <f t="shared" si="2"/>
        <v>256</v>
      </c>
      <c r="M20" s="7">
        <f>Lookup($D$20,'Driver Info'!$C$147:$C$153,'Driver Info'!J147:J153)</f>
        <v>4</v>
      </c>
      <c r="N20" s="7">
        <f>Lookup($D$20,'Driver Info'!$C$147:$C$153,'Driver Info'!K147:K153)</f>
        <v>0</v>
      </c>
      <c r="O20" s="7">
        <f>Lookup($D$20,'Driver Info'!$C$147:$C$153,'Driver Info'!L147:L153)</f>
        <v>440000</v>
      </c>
      <c r="P20" s="7">
        <f>Lookup($D$20,'Driver Info'!$C$147:$C$153,'Driver Info'!M147:M153)</f>
        <v>0</v>
      </c>
    </row>
    <row r="21">
      <c r="A21" s="3" t="s">
        <v>37</v>
      </c>
      <c r="B21" s="4">
        <v>7.0</v>
      </c>
      <c r="C21" s="4" t="s">
        <v>23</v>
      </c>
      <c r="D21" s="5">
        <v>1.0</v>
      </c>
      <c r="E21" s="6">
        <f>Lookup($D$21,'Driver Info'!$C$161:$C$168,'Driver Info'!D161:D168)</f>
        <v>43</v>
      </c>
      <c r="F21" s="6">
        <f>Lookup($D$21,'Driver Info'!$C$161:$C$168,'Driver Info'!E161:E168)</f>
        <v>63</v>
      </c>
      <c r="G21" s="6">
        <f>Lookup($D$21,'Driver Info'!$C$161:$C$168,'Driver Info'!F161:F168)</f>
        <v>52</v>
      </c>
      <c r="H21" s="6">
        <f>Lookup($D$21,'Driver Info'!$C$161:$C$168,'Driver Info'!G161:G168)</f>
        <v>24</v>
      </c>
      <c r="I21" s="6">
        <f>Lookup($D$21,'Driver Info'!$C$161:$C$168,'Driver Info'!H161:H168)</f>
        <v>35</v>
      </c>
      <c r="J21" s="6">
        <f>Lookup($D$21,'Driver Info'!$C$161:$C$168,'Driver Info'!I161:I168)</f>
        <v>29</v>
      </c>
      <c r="K21" s="6">
        <f t="shared" si="1"/>
        <v>217</v>
      </c>
      <c r="L21" s="6">
        <f t="shared" si="2"/>
        <v>246</v>
      </c>
      <c r="M21" s="7">
        <f>Lookup($D$21,'Driver Info'!$C$161:$C$168,'Driver Info'!J161:J168)</f>
        <v>4</v>
      </c>
      <c r="N21" s="7">
        <f>Lookup($D$21,'Driver Info'!$C$161:$C$168,'Driver Info'!K161:K168)</f>
        <v>0</v>
      </c>
      <c r="O21" s="7">
        <f>Lookup($D$21,'Driver Info'!$C$161:$C$168,'Driver Info'!L161:L168)</f>
        <v>440000</v>
      </c>
      <c r="P21" s="7">
        <f>Lookup($D$21,'Driver Info'!$C$161:$C$168,'Driver Info'!M161:M168)</f>
        <v>0</v>
      </c>
    </row>
    <row r="22">
      <c r="A22" s="3" t="s">
        <v>38</v>
      </c>
      <c r="B22" s="4">
        <v>7.0</v>
      </c>
      <c r="C22" s="4" t="s">
        <v>20</v>
      </c>
      <c r="D22" s="5">
        <v>1.0</v>
      </c>
      <c r="E22" s="6">
        <f>Lookup($D$22,'Driver Info'!$C$154:$C$160,'Driver Info'!D154:D160)</f>
        <v>59</v>
      </c>
      <c r="F22" s="6">
        <f>Lookup($D$22,'Driver Info'!$C$154:$C$160,'Driver Info'!E154:E160)</f>
        <v>42</v>
      </c>
      <c r="G22" s="6">
        <f>Lookup($D$22,'Driver Info'!$C$154:$C$160,'Driver Info'!F154:F160)</f>
        <v>50</v>
      </c>
      <c r="H22" s="6">
        <f>Lookup($D$22,'Driver Info'!$C$154:$C$160,'Driver Info'!G154:G160)</f>
        <v>35</v>
      </c>
      <c r="I22" s="6">
        <f>Lookup($D$22,'Driver Info'!$C$154:$C$160,'Driver Info'!H154:H160)</f>
        <v>29</v>
      </c>
      <c r="J22" s="6">
        <f>Lookup($D$22,'Driver Info'!$C$154:$C$160,'Driver Info'!I154:I160)</f>
        <v>70</v>
      </c>
      <c r="K22" s="6">
        <f t="shared" si="1"/>
        <v>215</v>
      </c>
      <c r="L22" s="6">
        <f t="shared" si="2"/>
        <v>285</v>
      </c>
      <c r="M22" s="7">
        <f>Lookup($D$22,'Driver Info'!$C$154:$C$160,'Driver Info'!J154:J160)</f>
        <v>4</v>
      </c>
      <c r="N22" s="7">
        <f>Lookup($D$22,'Driver Info'!$C$154:$C$160,'Driver Info'!K154:K160)</f>
        <v>0</v>
      </c>
      <c r="O22" s="7">
        <f>Lookup($D$22,'Driver Info'!$C$154:$C$160,'Driver Info'!L154:L160)</f>
        <v>440000</v>
      </c>
      <c r="P22" s="7">
        <f>Lookup($D$22,'Driver Info'!$C$154:$C$160,'Driver Info'!M154:M160)</f>
        <v>0</v>
      </c>
    </row>
  </sheetData>
  <conditionalFormatting sqref="E3:E22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22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22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22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3:I22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J3:J22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22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22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ataValidations>
    <dataValidation type="list" allowBlank="1" sqref="D3:D22">
      <formula1>"1,2,3,4,5,6,7,8,9,10"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6.14"/>
    <col customWidth="1" min="11" max="11" width="15.57"/>
    <col customWidth="1" min="12" max="12" width="15.14"/>
    <col customWidth="1" min="13" max="13" width="14.43"/>
  </cols>
  <sheetData>
    <row r="1">
      <c r="A1" s="8"/>
      <c r="F1" s="2"/>
      <c r="G1" s="2"/>
      <c r="H1" s="2"/>
      <c r="I1" s="2"/>
      <c r="J1" s="8"/>
      <c r="L1" s="2"/>
    </row>
    <row r="2">
      <c r="A2" s="1" t="s">
        <v>39</v>
      </c>
      <c r="B2" s="2" t="s">
        <v>2</v>
      </c>
      <c r="C2" s="2" t="s">
        <v>1</v>
      </c>
      <c r="D2" s="2" t="s">
        <v>3</v>
      </c>
      <c r="E2" s="2" t="s">
        <v>40</v>
      </c>
      <c r="F2" s="2" t="s">
        <v>41</v>
      </c>
      <c r="G2" s="2" t="s">
        <v>42</v>
      </c>
      <c r="H2" s="2" t="s">
        <v>43</v>
      </c>
      <c r="I2" s="2" t="s">
        <v>44</v>
      </c>
      <c r="J2" s="2" t="s">
        <v>12</v>
      </c>
      <c r="K2" s="2" t="s">
        <v>13</v>
      </c>
      <c r="L2" s="2" t="s">
        <v>14</v>
      </c>
      <c r="M2" s="2" t="s">
        <v>15</v>
      </c>
    </row>
    <row r="3">
      <c r="A3" s="3" t="s">
        <v>45</v>
      </c>
      <c r="B3" s="5" t="s">
        <v>23</v>
      </c>
      <c r="C3" s="5">
        <v>1.0</v>
      </c>
      <c r="D3" s="5">
        <v>8.0</v>
      </c>
      <c r="E3" s="9">
        <f>LOOKUP(D3,'Parts Info'!D2:D9,'Parts Info'!F2:F9)</f>
        <v>8</v>
      </c>
      <c r="F3" s="9">
        <f>LOOKUP(D3,'Parts Info'!D2:D9,'Parts Info'!G2:G9)</f>
        <v>5</v>
      </c>
      <c r="G3" s="9">
        <f>LOOKUP(D3,'Parts Info'!D2:D9,'Parts Info'!H2:H9)</f>
        <v>19</v>
      </c>
      <c r="H3" s="9">
        <f>LOOKUP(D3,'Parts Info'!D2:D9,'Parts Info'!I2:I9)</f>
        <v>6</v>
      </c>
      <c r="I3" s="9">
        <f>LOOKUP(D3,'Parts Info'!D2:D9,'Parts Info'!J2:J9)</f>
        <v>0.67</v>
      </c>
      <c r="J3" s="10" t="str">
        <f>LOOKUP(D3,'Parts Info'!D2:D9,'Parts Info'!K2:K9)</f>
        <v/>
      </c>
      <c r="K3" s="10">
        <f>LOOKUP(D3,'Parts Info'!D2:D9,'Parts Info'!L2:L9)</f>
        <v>784</v>
      </c>
      <c r="L3" s="10" t="str">
        <f>LOOKUP(D3,'Parts Info'!D2:D9,'Parts Info'!M2:M9)</f>
        <v/>
      </c>
      <c r="M3" s="10">
        <f>LOOKUP(D3,'Parts Info'!D2:D9,'Parts Info'!N2:N9)</f>
        <v>506800</v>
      </c>
    </row>
    <row r="4">
      <c r="A4" s="3" t="s">
        <v>46</v>
      </c>
      <c r="B4" s="5" t="s">
        <v>20</v>
      </c>
      <c r="C4" s="5">
        <v>2.0</v>
      </c>
      <c r="D4" s="5">
        <v>7.0</v>
      </c>
      <c r="E4" s="9">
        <f>LOOKUP($D$4,'Parts Info'!$D$10:$D$16,'Parts Info'!F10:F16)</f>
        <v>8</v>
      </c>
      <c r="F4" s="9">
        <f>LOOKUP($D$4,'Parts Info'!$D$10:$D$16,'Parts Info'!G10:G16)</f>
        <v>5</v>
      </c>
      <c r="G4" s="9">
        <f>LOOKUP($D$4,'Parts Info'!$D$10:$D$16,'Parts Info'!H10:H16)</f>
        <v>22</v>
      </c>
      <c r="H4" s="9">
        <f>LOOKUP($D$4,'Parts Info'!$D$10:$D$16,'Parts Info'!I10:I16)</f>
        <v>17</v>
      </c>
      <c r="I4" s="9">
        <f>LOOKUP($D$4,'Parts Info'!$D$10:$D$16,'Parts Info'!J10:J16)</f>
        <v>0.67</v>
      </c>
      <c r="J4" s="10" t="str">
        <f>LOOKUP($D$4,'Parts Info'!$D$10:$D$16,'Parts Info'!K10:K16)</f>
        <v/>
      </c>
      <c r="K4" s="10">
        <f>LOOKUP($D$4,'Parts Info'!$D$10:$D$16,'Parts Info'!L10:L16)</f>
        <v>384</v>
      </c>
      <c r="L4" s="10" t="str">
        <f>LOOKUP($D$4,'Parts Info'!$D$10:$D$16,'Parts Info'!M10:M16)</f>
        <v/>
      </c>
      <c r="M4" s="10">
        <f>LOOKUP($D$4,'Parts Info'!$D$10:$D$16,'Parts Info'!N10:N16)</f>
        <v>744000</v>
      </c>
    </row>
    <row r="5">
      <c r="A5" s="3" t="s">
        <v>47</v>
      </c>
      <c r="B5" s="5" t="s">
        <v>17</v>
      </c>
      <c r="C5" s="5">
        <v>3.0</v>
      </c>
      <c r="D5" s="5">
        <v>10.0</v>
      </c>
      <c r="E5" s="9">
        <f>LOOKUP($D$5,'Parts Info'!$D$17:$D$26,'Parts Info'!F17:F26)</f>
        <v>8</v>
      </c>
      <c r="F5" s="9">
        <f>LOOKUP($D$5,'Parts Info'!$D$17:$D$26,'Parts Info'!G17:G26)</f>
        <v>11</v>
      </c>
      <c r="G5" s="9">
        <f>LOOKUP($D$5,'Parts Info'!$D$17:$D$26,'Parts Info'!H17:H26)</f>
        <v>25</v>
      </c>
      <c r="H5" s="9">
        <f>LOOKUP($D$5,'Parts Info'!$D$17:$D$26,'Parts Info'!I17:I26)</f>
        <v>6</v>
      </c>
      <c r="I5" s="9">
        <f>LOOKUP($D$5,'Parts Info'!$D$17:$D$26,'Parts Info'!J17:J26)</f>
        <v>0.67</v>
      </c>
      <c r="J5" s="10" t="str">
        <f>LOOKUP($D$5,'Parts Info'!$D$17:$D$26,'Parts Info'!K17:K26)</f>
        <v/>
      </c>
      <c r="K5" s="10">
        <f>LOOKUP($D$5,'Parts Info'!$D$17:$D$26,'Parts Info'!L17:L26)</f>
        <v>3784</v>
      </c>
      <c r="L5" s="10" t="str">
        <f>LOOKUP($D$5,'Parts Info'!$D$17:$D$26,'Parts Info'!M17:M26)</f>
        <v/>
      </c>
      <c r="M5" s="10">
        <f>LOOKUP($D$5,'Parts Info'!$D$17:$D$26,'Parts Info'!N17:N26)</f>
        <v>1540000</v>
      </c>
    </row>
    <row r="6">
      <c r="A6" s="3" t="s">
        <v>48</v>
      </c>
      <c r="B6" s="5" t="s">
        <v>20</v>
      </c>
      <c r="C6" s="5">
        <v>4.0</v>
      </c>
      <c r="D6" s="5">
        <v>7.0</v>
      </c>
      <c r="E6" s="9">
        <f>LOOKUP($D$6,'Parts Info'!$D$27:$D$33,'Parts Info'!F27:F33)</f>
        <v>8</v>
      </c>
      <c r="F6" s="9">
        <f>LOOKUP($D$6,'Parts Info'!$D$27:$D$33,'Parts Info'!G27:G33)</f>
        <v>18</v>
      </c>
      <c r="G6" s="9">
        <f>LOOKUP($D$6,'Parts Info'!$D$27:$D$33,'Parts Info'!H27:H33)</f>
        <v>18</v>
      </c>
      <c r="H6" s="9">
        <f>LOOKUP($D$6,'Parts Info'!$D$27:$D$33,'Parts Info'!I27:I33)</f>
        <v>5</v>
      </c>
      <c r="I6" s="9">
        <f>LOOKUP($D$6,'Parts Info'!$D$27:$D$33,'Parts Info'!J27:J33)</f>
        <v>0.67</v>
      </c>
      <c r="J6" s="10" t="str">
        <f>LOOKUP($D$6,'Parts Info'!$D$27:$D$33,'Parts Info'!K27:K33)</f>
        <v/>
      </c>
      <c r="K6" s="10">
        <f>LOOKUP($D$6,'Parts Info'!$D$27:$D$33,'Parts Info'!L27:L33)</f>
        <v>384</v>
      </c>
      <c r="L6" s="10" t="str">
        <f>LOOKUP($D$6,'Parts Info'!$D$27:$D$33,'Parts Info'!M27:M33)</f>
        <v/>
      </c>
      <c r="M6" s="10">
        <f>LOOKUP($D$6,'Parts Info'!$D$27:$D$33,'Parts Info'!N27:N33)</f>
        <v>1438000</v>
      </c>
    </row>
    <row r="7">
      <c r="A7" s="3" t="s">
        <v>49</v>
      </c>
      <c r="B7" s="5" t="s">
        <v>23</v>
      </c>
      <c r="C7" s="5">
        <v>5.0</v>
      </c>
      <c r="D7" s="5">
        <v>8.0</v>
      </c>
      <c r="E7" s="9">
        <f>LOOKUP($D$7,'Parts Info'!$D$34:$D$41,'Parts Info'!F34:F41)</f>
        <v>8</v>
      </c>
      <c r="F7" s="9">
        <f>LOOKUP($D$7,'Parts Info'!$D$34:$D$41,'Parts Info'!G34:G41)</f>
        <v>13</v>
      </c>
      <c r="G7" s="9">
        <f>LOOKUP($D$7,'Parts Info'!$D$34:$D$41,'Parts Info'!H34:H41)</f>
        <v>28</v>
      </c>
      <c r="H7" s="9">
        <f>LOOKUP($D$7,'Parts Info'!$D$34:$D$41,'Parts Info'!I34:I41)</f>
        <v>5</v>
      </c>
      <c r="I7" s="9">
        <f>LOOKUP($D$7,'Parts Info'!$D$34:$D$41,'Parts Info'!J34:J41)</f>
        <v>0.67</v>
      </c>
      <c r="J7" s="10" t="str">
        <f>LOOKUP($D$7,'Parts Info'!$D$34:$D$41,'Parts Info'!K34:K41)</f>
        <v/>
      </c>
      <c r="K7" s="10">
        <f>LOOKUP($D$7,'Parts Info'!$D$34:$D$41,'Parts Info'!L34:L41)</f>
        <v>784</v>
      </c>
      <c r="L7" s="10" t="str">
        <f>LOOKUP($D$7,'Parts Info'!$D$34:$D$41,'Parts Info'!M34:M41)</f>
        <v/>
      </c>
      <c r="M7" s="10">
        <f>LOOKUP($D$7,'Parts Info'!$D$34:$D$41,'Parts Info'!N34:N41)</f>
        <v>1998000</v>
      </c>
    </row>
    <row r="8">
      <c r="A8" s="3" t="s">
        <v>50</v>
      </c>
      <c r="B8" s="5" t="s">
        <v>17</v>
      </c>
      <c r="C8" s="5">
        <v>6.0</v>
      </c>
      <c r="D8" s="5">
        <v>10.0</v>
      </c>
      <c r="E8" s="9">
        <f>LOOKUP($D$9,'Parts Info'!$D$52:$D$58,'Parts Info'!F52:F58)</f>
        <v>8</v>
      </c>
      <c r="F8" s="9">
        <f>LOOKUP($D$8,'Parts Info'!$D$42:$D$51,'Parts Info'!G42:G51)</f>
        <v>6</v>
      </c>
      <c r="G8" s="9">
        <f>LOOKUP($D$8,'Parts Info'!$D$42:$D$51,'Parts Info'!H42:H51)</f>
        <v>28</v>
      </c>
      <c r="H8" s="9">
        <f>LOOKUP($D$8,'Parts Info'!$D$42:$D$51,'Parts Info'!I42:I51)</f>
        <v>11</v>
      </c>
      <c r="I8" s="9">
        <f>LOOKUP($D$8,'Parts Info'!$D$42:$D$51,'Parts Info'!J42:J51)</f>
        <v>0.67</v>
      </c>
      <c r="J8" s="10" t="str">
        <f>LOOKUP($D$8,'Parts Info'!$D$42:$D$51,'Parts Info'!K42:K51)</f>
        <v/>
      </c>
      <c r="K8" s="10">
        <f>LOOKUP($D$8,'Parts Info'!$D$42:$D$51,'Parts Info'!L42:L51)</f>
        <v>3784</v>
      </c>
      <c r="L8" s="10" t="str">
        <f>LOOKUP($D$8,'Parts Info'!$D$42:$D$51,'Parts Info'!M42:M51)</f>
        <v/>
      </c>
      <c r="M8" s="10">
        <f>LOOKUP($D$8,'Parts Info'!$D$42:$D$51,'Parts Info'!N42:N51)</f>
        <v>3558000</v>
      </c>
    </row>
    <row r="9">
      <c r="A9" s="3" t="s">
        <v>51</v>
      </c>
      <c r="B9" s="5" t="s">
        <v>20</v>
      </c>
      <c r="C9" s="5">
        <v>7.0</v>
      </c>
      <c r="D9" s="5">
        <v>7.0</v>
      </c>
      <c r="E9" s="9">
        <f>LOOKUP($D$9,'Parts Info'!$D$52:$D$58,'Parts Info'!F52:F58)</f>
        <v>8</v>
      </c>
      <c r="F9" s="9">
        <f>LOOKUP($D$9,'Parts Info'!$D$52:$D$58,'Parts Info'!G52:G58)</f>
        <v>5</v>
      </c>
      <c r="G9" s="9">
        <f>LOOKUP($D$9,'Parts Info'!$D$52:$D$58,'Parts Info'!H52:H58)</f>
        <v>35</v>
      </c>
      <c r="H9" s="9">
        <f>LOOKUP($D$9,'Parts Info'!$D$52:$D$58,'Parts Info'!I52:I58)</f>
        <v>5</v>
      </c>
      <c r="I9" s="9">
        <f>LOOKUP($D$9,'Parts Info'!$D$52:$D$58,'Parts Info'!J52:J58)</f>
        <v>0.67</v>
      </c>
      <c r="J9" s="10" t="str">
        <f>LOOKUP($D$9,'Parts Info'!$D$52:$D$58,'Parts Info'!K52:K58)</f>
        <v/>
      </c>
      <c r="K9" s="10">
        <f>LOOKUP($D$9,'Parts Info'!$D$52:$D$58,'Parts Info'!L52:L58)</f>
        <v>384</v>
      </c>
      <c r="L9" s="10" t="str">
        <f>LOOKUP($D$9,'Parts Info'!$D$52:$D$58,'Parts Info'!M52:M58)</f>
        <v/>
      </c>
      <c r="M9" s="10">
        <f>LOOKUP($D$9,'Parts Info'!$D$52:$D$58,'Parts Info'!N52:N58)</f>
        <v>3160000</v>
      </c>
    </row>
    <row r="10">
      <c r="B10" s="5"/>
      <c r="C10" s="5"/>
    </row>
    <row r="11">
      <c r="A11" s="1" t="s">
        <v>52</v>
      </c>
      <c r="B11" s="2" t="s">
        <v>2</v>
      </c>
      <c r="C11" s="2" t="s">
        <v>1</v>
      </c>
      <c r="D11" s="2" t="s">
        <v>3</v>
      </c>
      <c r="E11" s="2" t="s">
        <v>40</v>
      </c>
      <c r="F11" s="2" t="s">
        <v>41</v>
      </c>
      <c r="G11" s="2" t="s">
        <v>42</v>
      </c>
      <c r="H11" s="2" t="s">
        <v>43</v>
      </c>
      <c r="I11" s="2" t="s">
        <v>44</v>
      </c>
      <c r="J11" s="2" t="s">
        <v>12</v>
      </c>
      <c r="K11" s="2" t="s">
        <v>13</v>
      </c>
      <c r="L11" s="2" t="s">
        <v>14</v>
      </c>
      <c r="M11" s="2" t="s">
        <v>15</v>
      </c>
    </row>
    <row r="12">
      <c r="A12" s="3" t="s">
        <v>53</v>
      </c>
      <c r="B12" s="5" t="s">
        <v>17</v>
      </c>
      <c r="C12" s="5">
        <v>1.0</v>
      </c>
      <c r="D12" s="5">
        <v>10.0</v>
      </c>
      <c r="E12" s="5">
        <f>LOOKUP($D$12,'Parts Info'!$D$173:$D$182,'Parts Info'!F173:F182)</f>
        <v>8</v>
      </c>
      <c r="F12" s="5">
        <f>LOOKUP($D$12,'Parts Info'!$D$173:$D$182,'Parts Info'!G173:G182)</f>
        <v>6</v>
      </c>
      <c r="G12" s="5">
        <f>LOOKUP($D$12,'Parts Info'!$D$173:$D$182,'Parts Info'!H173:H182)</f>
        <v>6</v>
      </c>
      <c r="H12" s="5">
        <f>LOOKUP($D$12,'Parts Info'!$D$173:$D$182,'Parts Info'!I173:I182)</f>
        <v>7</v>
      </c>
      <c r="I12" s="5">
        <f>LOOKUP($D$12,'Parts Info'!$D$173:$D$182,'Parts Info'!J173:J182)</f>
        <v>0.34</v>
      </c>
      <c r="J12" s="10" t="str">
        <f>LOOKUP($D$12,'Parts Info'!$D$173:$D$182,'Parts Info'!K173:K182)</f>
        <v/>
      </c>
      <c r="K12" s="10">
        <f>LOOKUP($D$12,'Parts Info'!$D$173:$D$182,'Parts Info'!L173:L182)</f>
        <v>3784</v>
      </c>
      <c r="L12" s="10" t="str">
        <f>LOOKUP($D$12,'Parts Info'!$D$173:$D$182,'Parts Info'!M173:M182)</f>
        <v/>
      </c>
      <c r="M12" s="10">
        <f>LOOKUP($D$12,'Parts Info'!$D$173:$D$182,'Parts Info'!N173:N182)</f>
        <v>768800</v>
      </c>
    </row>
    <row r="13">
      <c r="A13" s="3" t="s">
        <v>54</v>
      </c>
      <c r="B13" s="5" t="s">
        <v>20</v>
      </c>
      <c r="C13" s="5">
        <v>2.0</v>
      </c>
      <c r="D13" s="5">
        <v>7.0</v>
      </c>
      <c r="E13" s="5">
        <f>LOOKUP($D$13,'Parts Info'!$D$183:$D$189,'Parts Info'!F183:F189)</f>
        <v>8</v>
      </c>
      <c r="F13" s="5">
        <f>LOOKUP($D$13,'Parts Info'!$D$183:$D$189,'Parts Info'!G183:G189)</f>
        <v>11</v>
      </c>
      <c r="G13" s="5">
        <f>LOOKUP($D$13,'Parts Info'!$D$183:$D$189,'Parts Info'!H183:H189)</f>
        <v>5</v>
      </c>
      <c r="H13" s="5">
        <f>LOOKUP($D$13,'Parts Info'!$D$183:$D$189,'Parts Info'!I183:I189)</f>
        <v>5</v>
      </c>
      <c r="I13" s="5">
        <f>LOOKUP($D$13,'Parts Info'!$D$183:$D$189,'Parts Info'!J183:J189)</f>
        <v>0.24</v>
      </c>
      <c r="J13" s="10" t="str">
        <f>LOOKUP($D$13,'Parts Info'!$D$183:$D$189,'Parts Info'!K183:K189)</f>
        <v/>
      </c>
      <c r="K13" s="10">
        <f>LOOKUP($D$13,'Parts Info'!$D$183:$D$189,'Parts Info'!L183:L189)</f>
        <v>384</v>
      </c>
      <c r="L13" s="10" t="str">
        <f>LOOKUP($D$13,'Parts Info'!$D$183:$D$189,'Parts Info'!M183:M189)</f>
        <v/>
      </c>
      <c r="M13" s="10">
        <f>LOOKUP($D$13,'Parts Info'!$D$183:$D$189,'Parts Info'!N183:N189)</f>
        <v>744000</v>
      </c>
    </row>
    <row r="14">
      <c r="A14" s="3" t="s">
        <v>55</v>
      </c>
      <c r="B14" s="5" t="s">
        <v>20</v>
      </c>
      <c r="C14" s="5">
        <v>3.0</v>
      </c>
      <c r="D14" s="5">
        <v>7.0</v>
      </c>
      <c r="E14" s="5">
        <f>LOOKUP($D$14,'Parts Info'!$D$190:$D$196,'Parts Info'!F190:F196)</f>
        <v>8</v>
      </c>
      <c r="F14" s="5">
        <f>LOOKUP($D$14,'Parts Info'!$D$190:$D$196,'Parts Info'!G190:G196)</f>
        <v>5</v>
      </c>
      <c r="G14" s="5">
        <f>LOOKUP($D$14,'Parts Info'!$D$190:$D$196,'Parts Info'!H190:H196)</f>
        <v>5</v>
      </c>
      <c r="H14" s="5">
        <f>LOOKUP($D$14,'Parts Info'!$D$190:$D$196,'Parts Info'!I190:I196)</f>
        <v>12</v>
      </c>
      <c r="I14" s="5">
        <f>LOOKUP($D$14,'Parts Info'!$D$190:$D$196,'Parts Info'!J190:J196)</f>
        <v>0.49</v>
      </c>
      <c r="J14" s="10" t="str">
        <f>LOOKUP($D$14,'Parts Info'!$D$190:$D$196,'Parts Info'!K190:K196)</f>
        <v/>
      </c>
      <c r="K14" s="10">
        <f>LOOKUP($D$14,'Parts Info'!$D$190:$D$196,'Parts Info'!L190:L196)</f>
        <v>384</v>
      </c>
      <c r="L14" s="10" t="str">
        <f>LOOKUP($D$14,'Parts Info'!$D$190:$D$196,'Parts Info'!M190:M196)</f>
        <v/>
      </c>
      <c r="M14" s="10">
        <f>LOOKUP($D$14,'Parts Info'!$D$190:$D$196,'Parts Info'!N190:N196)</f>
        <v>1052000</v>
      </c>
    </row>
    <row r="15">
      <c r="A15" s="3" t="s">
        <v>56</v>
      </c>
      <c r="B15" s="5" t="s">
        <v>17</v>
      </c>
      <c r="C15" s="5">
        <v>4.0</v>
      </c>
      <c r="D15" s="5">
        <v>10.0</v>
      </c>
      <c r="E15" s="5">
        <f>LOOKUP($D$15,'Parts Info'!$D$197:$D$206,'Parts Info'!F197:F206)</f>
        <v>8</v>
      </c>
      <c r="F15" s="5">
        <f>LOOKUP($D$15,'Parts Info'!$D$197:$D$206,'Parts Info'!G197:G206)</f>
        <v>6</v>
      </c>
      <c r="G15" s="5">
        <f>LOOKUP($D$15,'Parts Info'!$D$197:$D$206,'Parts Info'!H197:H206)</f>
        <v>6</v>
      </c>
      <c r="H15" s="5">
        <f>LOOKUP($D$15,'Parts Info'!$D$197:$D$206,'Parts Info'!I197:I206)</f>
        <v>16</v>
      </c>
      <c r="I15" s="5">
        <f>LOOKUP($D$15,'Parts Info'!$D$197:$D$206,'Parts Info'!J197:J206)</f>
        <v>0.45</v>
      </c>
      <c r="J15" s="10" t="str">
        <f>LOOKUP($D$15,'Parts Info'!$D$197:$D$206,'Parts Info'!K197:K206)</f>
        <v/>
      </c>
      <c r="K15" s="10">
        <f>LOOKUP($D$15,'Parts Info'!$D$197:$D$206,'Parts Info'!L197:L206)</f>
        <v>3784</v>
      </c>
      <c r="L15" s="10" t="str">
        <f>LOOKUP($D$15,'Parts Info'!$D$197:$D$206,'Parts Info'!M197:M206)</f>
        <v/>
      </c>
      <c r="M15" s="10">
        <f>LOOKUP($D$15,'Parts Info'!$D$197:$D$206,'Parts Info'!N197:N206)</f>
        <v>2084000</v>
      </c>
    </row>
    <row r="16">
      <c r="A16" s="3" t="s">
        <v>57</v>
      </c>
      <c r="B16" s="5" t="s">
        <v>23</v>
      </c>
      <c r="C16" s="5">
        <v>5.0</v>
      </c>
      <c r="D16" s="5">
        <v>8.0</v>
      </c>
      <c r="E16" s="5">
        <f>LOOKUP($D$16,'Parts Info'!$D$207:$D$214,'Parts Info'!F207:F214)</f>
        <v>8</v>
      </c>
      <c r="F16" s="5">
        <f>LOOKUP($D$16,'Parts Info'!$D$207:$D$214,'Parts Info'!G207:G214)</f>
        <v>5</v>
      </c>
      <c r="G16" s="5">
        <f>LOOKUP($D$16,'Parts Info'!$D$207:$D$214,'Parts Info'!H207:H214)</f>
        <v>10</v>
      </c>
      <c r="H16" s="5">
        <f>LOOKUP($D$16,'Parts Info'!$D$207:$D$214,'Parts Info'!I207:I214)</f>
        <v>5</v>
      </c>
      <c r="I16" s="5">
        <f>LOOKUP($D$16,'Parts Info'!$D$207:$D$214,'Parts Info'!J207:J214)</f>
        <v>0.26</v>
      </c>
      <c r="J16" s="10" t="str">
        <f>LOOKUP($D$16,'Parts Info'!$D$207:$D$214,'Parts Info'!K207:K214)</f>
        <v/>
      </c>
      <c r="K16" s="10">
        <f>LOOKUP($D$16,'Parts Info'!$D$207:$D$214,'Parts Info'!L207:L214)</f>
        <v>784</v>
      </c>
      <c r="L16" s="10" t="str">
        <f>LOOKUP($D$16,'Parts Info'!$D$207:$D$214,'Parts Info'!M207:M214)</f>
        <v/>
      </c>
      <c r="M16" s="10">
        <f>LOOKUP($D$16,'Parts Info'!$D$207:$D$214,'Parts Info'!N207:N214)</f>
        <v>1998000</v>
      </c>
    </row>
    <row r="17">
      <c r="A17" s="3" t="s">
        <v>58</v>
      </c>
      <c r="B17" s="5" t="s">
        <v>20</v>
      </c>
      <c r="C17" s="5">
        <v>6.0</v>
      </c>
      <c r="D17" s="5">
        <v>7.0</v>
      </c>
      <c r="E17" s="5">
        <f>LOOKUP($D$17,'Parts Info'!$D$215:$D$221,'Parts Info'!F215:F221)</f>
        <v>16</v>
      </c>
      <c r="F17" s="5">
        <f>LOOKUP($D$17,'Parts Info'!$D$215:$D$221,'Parts Info'!G215:G221)</f>
        <v>5</v>
      </c>
      <c r="G17" s="5">
        <f>LOOKUP($D$17,'Parts Info'!$D$215:$D$221,'Parts Info'!H215:H221)</f>
        <v>5</v>
      </c>
      <c r="H17" s="5">
        <f>LOOKUP($D$17,'Parts Info'!$D$215:$D$221,'Parts Info'!I215:I221)</f>
        <v>5</v>
      </c>
      <c r="I17" s="5">
        <f>LOOKUP($D$17,'Parts Info'!$D$215:$D$221,'Parts Info'!J215:J221)</f>
        <v>0.14</v>
      </c>
      <c r="J17" s="10" t="str">
        <f>LOOKUP($D$17,'Parts Info'!$D$215:$D$221,'Parts Info'!K215:K221)</f>
        <v/>
      </c>
      <c r="K17" s="10">
        <f>LOOKUP($D$17,'Parts Info'!$D$215:$D$221,'Parts Info'!L215:L221)</f>
        <v>384</v>
      </c>
      <c r="L17" s="10" t="str">
        <f>LOOKUP($D$17,'Parts Info'!$D$215:$D$221,'Parts Info'!M215:M221)</f>
        <v/>
      </c>
      <c r="M17" s="10">
        <f>LOOKUP($D$17,'Parts Info'!$D$215:$D$221,'Parts Info'!N215:N221)</f>
        <v>2484000</v>
      </c>
    </row>
    <row r="18">
      <c r="A18" s="3" t="s">
        <v>59</v>
      </c>
      <c r="B18" s="5" t="s">
        <v>20</v>
      </c>
      <c r="C18" s="5">
        <v>7.0</v>
      </c>
      <c r="D18" s="5">
        <v>7.0</v>
      </c>
      <c r="E18" s="5">
        <f>LOOKUP($D$18,'Parts Info'!$D$222:$D$228,'Parts Info'!F222:F228)</f>
        <v>8</v>
      </c>
      <c r="F18" s="5">
        <f>LOOKUP($D$18,'Parts Info'!$D$222:$D$228,'Parts Info'!G222:G228)</f>
        <v>5</v>
      </c>
      <c r="G18" s="5">
        <f>LOOKUP($D$18,'Parts Info'!$D$222:$D$228,'Parts Info'!H222:H228)</f>
        <v>5</v>
      </c>
      <c r="H18" s="5">
        <f>LOOKUP($D$18,'Parts Info'!$D$222:$D$228,'Parts Info'!I222:I228)</f>
        <v>5</v>
      </c>
      <c r="I18" s="5">
        <f>LOOKUP($D$18,'Parts Info'!$D$222:$D$228,'Parts Info'!J222:J228)</f>
        <v>0</v>
      </c>
      <c r="J18" s="10" t="str">
        <f>LOOKUP($D$18,'Parts Info'!$D$222:$D$228,'Parts Info'!K222:K228)</f>
        <v/>
      </c>
      <c r="K18" s="10">
        <f>LOOKUP($D$18,'Parts Info'!$D$222:$D$228,'Parts Info'!L222:L228)</f>
        <v>384</v>
      </c>
      <c r="L18" s="10" t="str">
        <f>LOOKUP($D$18,'Parts Info'!$D$222:$D$228,'Parts Info'!M222:M228)</f>
        <v/>
      </c>
      <c r="M18" s="10">
        <f>LOOKUP($D$18,'Parts Info'!$D$222:$D$228,'Parts Info'!N222:N228)</f>
        <v>3160000</v>
      </c>
    </row>
    <row r="19">
      <c r="B19" s="5"/>
      <c r="C19" s="5"/>
    </row>
    <row r="20">
      <c r="A20" s="1" t="s">
        <v>60</v>
      </c>
      <c r="B20" s="2" t="s">
        <v>2</v>
      </c>
      <c r="C20" s="2" t="s">
        <v>1</v>
      </c>
      <c r="D20" s="2" t="s">
        <v>3</v>
      </c>
      <c r="E20" s="2" t="s">
        <v>40</v>
      </c>
      <c r="F20" s="2" t="s">
        <v>41</v>
      </c>
      <c r="G20" s="2" t="s">
        <v>42</v>
      </c>
      <c r="H20" s="2" t="s">
        <v>43</v>
      </c>
      <c r="I20" s="2" t="s">
        <v>44</v>
      </c>
      <c r="J20" s="2" t="s">
        <v>12</v>
      </c>
      <c r="K20" s="2" t="s">
        <v>13</v>
      </c>
      <c r="L20" s="2" t="s">
        <v>14</v>
      </c>
      <c r="M20" s="2" t="s">
        <v>15</v>
      </c>
    </row>
    <row r="21">
      <c r="A21" s="3" t="s">
        <v>61</v>
      </c>
      <c r="B21" s="5" t="s">
        <v>20</v>
      </c>
      <c r="C21" s="5">
        <v>1.0</v>
      </c>
      <c r="D21" s="5">
        <v>7.0</v>
      </c>
      <c r="E21" s="5">
        <f>LOOKUP($D$21,'Parts Info'!$D$229:$D$235,'Parts Info'!F229:F235)</f>
        <v>8</v>
      </c>
      <c r="F21" s="5">
        <f>LOOKUP($D$21,'Parts Info'!$D$229:$D$235,'Parts Info'!G229:G235)</f>
        <v>5</v>
      </c>
      <c r="G21" s="5">
        <f>LOOKUP($D$21,'Parts Info'!$D$229:$D$235,'Parts Info'!H229:H235)</f>
        <v>5</v>
      </c>
      <c r="H21" s="5">
        <f>LOOKUP($D$21,'Parts Info'!$D$229:$D$235,'Parts Info'!I229:I235)</f>
        <v>15</v>
      </c>
      <c r="I21" s="5">
        <f>LOOKUP($D$21,'Parts Info'!$D$229:$D$235,'Parts Info'!J229:J235)</f>
        <v>0.67</v>
      </c>
      <c r="J21" s="10" t="str">
        <f>LOOKUP($D$21,'Parts Info'!$D$229:$D$235,'Parts Info'!K229:K235)</f>
        <v/>
      </c>
      <c r="K21" s="10">
        <f>LOOKUP($D$21,'Parts Info'!$D$229:$D$235,'Parts Info'!L229:L235)</f>
        <v>384</v>
      </c>
      <c r="L21" s="10" t="str">
        <f>LOOKUP($D$21,'Parts Info'!$D$229:$D$235,'Parts Info'!M229:M235)</f>
        <v/>
      </c>
      <c r="M21" s="10">
        <f>LOOKUP($D$21,'Parts Info'!$D$229:$D$235,'Parts Info'!N229:N235)</f>
        <v>500000</v>
      </c>
    </row>
    <row r="22">
      <c r="A22" s="3" t="s">
        <v>62</v>
      </c>
      <c r="B22" s="5" t="s">
        <v>17</v>
      </c>
      <c r="C22" s="5">
        <v>2.0</v>
      </c>
      <c r="D22" s="5">
        <v>10.0</v>
      </c>
      <c r="E22" s="5">
        <f>LOOKUP($D$22,'Parts Info'!$D$236:$D$245,'Parts Info'!F236:F245)</f>
        <v>8</v>
      </c>
      <c r="F22" s="5">
        <f>LOOKUP($D$22,'Parts Info'!$D$236:$D$245,'Parts Info'!G236:G245)</f>
        <v>16</v>
      </c>
      <c r="G22" s="5">
        <f>LOOKUP($D$22,'Parts Info'!$D$236:$D$245,'Parts Info'!H236:H245)</f>
        <v>9</v>
      </c>
      <c r="H22" s="5">
        <f>LOOKUP($D$22,'Parts Info'!$D$236:$D$245,'Parts Info'!I236:I245)</f>
        <v>6</v>
      </c>
      <c r="I22" s="5">
        <f>LOOKUP($D$22,'Parts Info'!$D$236:$D$245,'Parts Info'!J236:J245)</f>
        <v>0.67</v>
      </c>
      <c r="J22" s="10" t="str">
        <f>LOOKUP($D$22,'Parts Info'!$D$236:$D$245,'Parts Info'!K236:K245)</f>
        <v/>
      </c>
      <c r="K22" s="10">
        <f>LOOKUP($D$22,'Parts Info'!$D$236:$D$245,'Parts Info'!L236:L245)</f>
        <v>3784</v>
      </c>
      <c r="L22" s="10" t="str">
        <f>LOOKUP($D$22,'Parts Info'!$D$236:$D$245,'Parts Info'!M236:M245)</f>
        <v/>
      </c>
      <c r="M22" s="10">
        <f>LOOKUP($D$22,'Parts Info'!$D$236:$D$245,'Parts Info'!N236:N245)</f>
        <v>1106800</v>
      </c>
    </row>
    <row r="23">
      <c r="A23" s="3" t="s">
        <v>63</v>
      </c>
      <c r="B23" s="5" t="s">
        <v>23</v>
      </c>
      <c r="C23" s="5">
        <v>3.0</v>
      </c>
      <c r="D23" s="5">
        <v>8.0</v>
      </c>
      <c r="E23" s="5">
        <f>LOOKUP($D$23,'Parts Info'!$D$246:$D$253,'Parts Info'!F246:F253)</f>
        <v>10</v>
      </c>
      <c r="F23" s="5">
        <f>LOOKUP($D$23,'Parts Info'!$D$246:$D$253,'Parts Info'!G246:G253)</f>
        <v>16</v>
      </c>
      <c r="G23" s="5">
        <f>LOOKUP($D$23,'Parts Info'!$D$246:$D$253,'Parts Info'!H246:H253)</f>
        <v>5</v>
      </c>
      <c r="H23" s="5">
        <f>LOOKUP($D$23,'Parts Info'!$D$246:$D$253,'Parts Info'!I246:I253)</f>
        <v>5</v>
      </c>
      <c r="I23" s="5">
        <f>LOOKUP($D$23,'Parts Info'!$D$246:$D$253,'Parts Info'!J246:J253)</f>
        <v>0.67</v>
      </c>
      <c r="J23" s="10" t="str">
        <f>LOOKUP($D$23,'Parts Info'!$D$246:$D$253,'Parts Info'!K246:K253)</f>
        <v/>
      </c>
      <c r="K23" s="10">
        <f>LOOKUP($D$23,'Parts Info'!$D$246:$D$253,'Parts Info'!L246:L253)</f>
        <v>784</v>
      </c>
      <c r="L23" s="10" t="str">
        <f>LOOKUP($D$23,'Parts Info'!$D$246:$D$253,'Parts Info'!M246:M253)</f>
        <v/>
      </c>
      <c r="M23" s="10">
        <f>LOOKUP($D$23,'Parts Info'!$D$246:$D$253,'Parts Info'!N246:N253)</f>
        <v>1084000</v>
      </c>
    </row>
    <row r="24">
      <c r="A24" s="3" t="s">
        <v>64</v>
      </c>
      <c r="B24" s="5" t="s">
        <v>20</v>
      </c>
      <c r="C24" s="5">
        <v>4.0</v>
      </c>
      <c r="D24" s="5">
        <v>7.0</v>
      </c>
      <c r="E24" s="5">
        <f>LOOKUP($D$24,'Parts Info'!$D$254:$D$260,'Parts Info'!F254:F260)</f>
        <v>18</v>
      </c>
      <c r="F24" s="5">
        <f>LOOKUP($D$24,'Parts Info'!$D$254:$D$260,'Parts Info'!G254:G260)</f>
        <v>7</v>
      </c>
      <c r="G24" s="5">
        <f>LOOKUP($D$24,'Parts Info'!$D$254:$D$260,'Parts Info'!H254:H260)</f>
        <v>5</v>
      </c>
      <c r="H24" s="5">
        <f>LOOKUP($D$24,'Parts Info'!$D$254:$D$260,'Parts Info'!I254:I260)</f>
        <v>5</v>
      </c>
      <c r="I24" s="5">
        <f>LOOKUP($D$24,'Parts Info'!$D$254:$D$260,'Parts Info'!J254:J260)</f>
        <v>0.67</v>
      </c>
      <c r="J24" s="10" t="str">
        <f>LOOKUP($D$24,'Parts Info'!$D$254:$D$260,'Parts Info'!K254:K260)</f>
        <v/>
      </c>
      <c r="K24" s="10">
        <f>LOOKUP($D$24,'Parts Info'!$D$254:$D$260,'Parts Info'!L254:L260)</f>
        <v>384</v>
      </c>
      <c r="L24" s="10" t="str">
        <f>LOOKUP($D$24,'Parts Info'!$D$254:$D$260,'Parts Info'!M254:M260)</f>
        <v/>
      </c>
      <c r="M24" s="10">
        <f>LOOKUP($D$24,'Parts Info'!$D$254:$D$260,'Parts Info'!N254:N260)</f>
        <v>1438000</v>
      </c>
    </row>
    <row r="25">
      <c r="A25" s="3" t="s">
        <v>65</v>
      </c>
      <c r="B25" s="5" t="s">
        <v>23</v>
      </c>
      <c r="C25" s="5">
        <v>5.0</v>
      </c>
      <c r="D25" s="5">
        <v>8.0</v>
      </c>
      <c r="E25" s="5">
        <f>LOOKUP($D$25,'Parts Info'!$D$261:$D$268,'Parts Info'!F261:F268)</f>
        <v>8</v>
      </c>
      <c r="F25" s="5">
        <f>LOOKUP($D$25,'Parts Info'!$D$261:$D$268,'Parts Info'!G261:G268)</f>
        <v>18</v>
      </c>
      <c r="G25" s="5">
        <f>LOOKUP($D$25,'Parts Info'!$D$261:$D$268,'Parts Info'!H261:H268)</f>
        <v>5</v>
      </c>
      <c r="H25" s="5">
        <f>LOOKUP($D$25,'Parts Info'!$D$261:$D$268,'Parts Info'!I261:I268)</f>
        <v>5</v>
      </c>
      <c r="I25" s="5">
        <f>LOOKUP($D$25,'Parts Info'!$D$261:$D$268,'Parts Info'!J261:J268)</f>
        <v>0.45</v>
      </c>
      <c r="J25" s="10" t="str">
        <f>LOOKUP($D$25,'Parts Info'!$D$261:$D$268,'Parts Info'!K261:K268)</f>
        <v/>
      </c>
      <c r="K25" s="10">
        <f>LOOKUP($D$25,'Parts Info'!$D$261:$D$268,'Parts Info'!L261:L268)</f>
        <v>784</v>
      </c>
      <c r="L25" s="10" t="str">
        <f>LOOKUP($D$25,'Parts Info'!$D$261:$D$268,'Parts Info'!M261:M268)</f>
        <v/>
      </c>
      <c r="M25" s="10">
        <f>LOOKUP($D$25,'Parts Info'!$D$261:$D$268,'Parts Info'!N261:N268)</f>
        <v>1998000</v>
      </c>
    </row>
    <row r="26">
      <c r="A26" s="3" t="s">
        <v>66</v>
      </c>
      <c r="B26" s="5" t="s">
        <v>17</v>
      </c>
      <c r="C26" s="5">
        <v>6.0</v>
      </c>
      <c r="D26" s="5">
        <v>10.0</v>
      </c>
      <c r="E26" s="5">
        <f>LOOKUP($D$26,'Parts Info'!$D$269:$D$278,'Parts Info'!F269:F278)</f>
        <v>13</v>
      </c>
      <c r="F26" s="5">
        <f>LOOKUP($D$26,'Parts Info'!$D$269:$D$278,'Parts Info'!G269:G278)</f>
        <v>18</v>
      </c>
      <c r="G26" s="5">
        <f>LOOKUP($D$26,'Parts Info'!$D$269:$D$278,'Parts Info'!H269:H278)</f>
        <v>6</v>
      </c>
      <c r="H26" s="5">
        <f>LOOKUP($D$26,'Parts Info'!$D$269:$D$278,'Parts Info'!I269:I278)</f>
        <v>6</v>
      </c>
      <c r="I26" s="5">
        <f>LOOKUP($D$26,'Parts Info'!$D$269:$D$278,'Parts Info'!J269:J278)</f>
        <v>0.67</v>
      </c>
      <c r="J26" s="10" t="str">
        <f>LOOKUP($D$26,'Parts Info'!$D$269:$D$278,'Parts Info'!K269:K278)</f>
        <v/>
      </c>
      <c r="K26" s="10">
        <f>LOOKUP($D$26,'Parts Info'!$D$269:$D$278,'Parts Info'!L269:L278)</f>
        <v>3784</v>
      </c>
      <c r="L26" s="10" t="str">
        <f>LOOKUP($D$26,'Parts Info'!$D$269:$D$278,'Parts Info'!M269:M278)</f>
        <v/>
      </c>
      <c r="M26" s="10">
        <f>LOOKUP($D$26,'Parts Info'!$D$269:$D$278,'Parts Info'!N269:N278)</f>
        <v>3558000</v>
      </c>
    </row>
    <row r="27">
      <c r="A27" s="3" t="s">
        <v>67</v>
      </c>
      <c r="B27" s="5" t="s">
        <v>20</v>
      </c>
      <c r="C27" s="5">
        <v>7.0</v>
      </c>
      <c r="D27" s="5">
        <v>7.0</v>
      </c>
      <c r="E27" s="5">
        <f>LOOKUP($D$27,'Parts Info'!$D$279:$D$285,'Parts Info'!F279:F285)</f>
        <v>8</v>
      </c>
      <c r="F27" s="5">
        <f>LOOKUP($D$27,'Parts Info'!$D$279:$D$285,'Parts Info'!G279:G285)</f>
        <v>29</v>
      </c>
      <c r="G27" s="5">
        <f>LOOKUP($D$27,'Parts Info'!$D$279:$D$285,'Parts Info'!H279:H285)</f>
        <v>5</v>
      </c>
      <c r="H27" s="5">
        <f>LOOKUP($D$27,'Parts Info'!$D$279:$D$285,'Parts Info'!I279:I285)</f>
        <v>5</v>
      </c>
      <c r="I27" s="5">
        <f>LOOKUP($D$27,'Parts Info'!$D$279:$D$285,'Parts Info'!J279:J285)</f>
        <v>0.67</v>
      </c>
      <c r="J27" s="10" t="str">
        <f>LOOKUP($D$27,'Parts Info'!$D$279:$D$285,'Parts Info'!K279:K285)</f>
        <v/>
      </c>
      <c r="K27" s="10">
        <f>LOOKUP($D$27,'Parts Info'!$D$279:$D$285,'Parts Info'!L279:L285)</f>
        <v>384</v>
      </c>
      <c r="L27" s="10" t="str">
        <f>LOOKUP($D$27,'Parts Info'!$D$279:$D$285,'Parts Info'!M279:M285)</f>
        <v/>
      </c>
      <c r="M27" s="10">
        <f>LOOKUP($D$27,'Parts Info'!$D$279:$D$285,'Parts Info'!N279:N285)</f>
        <v>3160000</v>
      </c>
    </row>
    <row r="28">
      <c r="B28" s="5"/>
      <c r="C28" s="5"/>
    </row>
    <row r="29">
      <c r="A29" s="1" t="s">
        <v>68</v>
      </c>
      <c r="B29" s="2" t="s">
        <v>2</v>
      </c>
      <c r="C29" s="2" t="s">
        <v>1</v>
      </c>
      <c r="D29" s="2" t="s">
        <v>3</v>
      </c>
      <c r="E29" s="2" t="s">
        <v>40</v>
      </c>
      <c r="F29" s="2" t="s">
        <v>41</v>
      </c>
      <c r="G29" s="2" t="s">
        <v>42</v>
      </c>
      <c r="H29" s="2" t="s">
        <v>43</v>
      </c>
      <c r="I29" s="2" t="s">
        <v>44</v>
      </c>
      <c r="J29" s="2" t="s">
        <v>12</v>
      </c>
      <c r="K29" s="2" t="s">
        <v>13</v>
      </c>
      <c r="L29" s="2" t="s">
        <v>14</v>
      </c>
      <c r="M29" s="2" t="s">
        <v>15</v>
      </c>
    </row>
    <row r="30">
      <c r="A30" s="3" t="s">
        <v>69</v>
      </c>
      <c r="B30" s="5" t="s">
        <v>20</v>
      </c>
      <c r="C30" s="5">
        <v>1.0</v>
      </c>
      <c r="D30" s="5">
        <v>7.0</v>
      </c>
      <c r="E30" s="9">
        <f>LOOKUP($D$30,'Parts Info'!$D$116:$D$122,'Parts Info'!F116:F122)</f>
        <v>8</v>
      </c>
      <c r="F30" s="9">
        <f>LOOKUP($D$30,'Parts Info'!$D$116:$D$122,'Parts Info'!G116:G122)</f>
        <v>5</v>
      </c>
      <c r="G30" s="9">
        <f>LOOKUP($D$30,'Parts Info'!$D$116:$D$122,'Parts Info'!H116:H122)</f>
        <v>7</v>
      </c>
      <c r="H30" s="9">
        <f>LOOKUP($D$30,'Parts Info'!$D$116:$D$122,'Parts Info'!I116:I122)</f>
        <v>15</v>
      </c>
      <c r="I30" s="9">
        <f>LOOKUP($D$30,'Parts Info'!$D$116:$D$122,'Parts Info'!J116:J122)</f>
        <v>0.67</v>
      </c>
      <c r="J30" s="10" t="str">
        <f>LOOKUP($D$30,'Parts Info'!$D$116:$D$122,'Parts Info'!K116:K122)</f>
        <v/>
      </c>
      <c r="K30" s="10">
        <f>LOOKUP($D$30,'Parts Info'!$D$116:$D$122,'Parts Info'!L116:L122)</f>
        <v>384</v>
      </c>
      <c r="L30" s="10" t="str">
        <f>LOOKUP($D$30,'Parts Info'!$D$116:$D$122,'Parts Info'!M116:M122)</f>
        <v/>
      </c>
      <c r="M30" s="10">
        <f>LOOKUP($D$30,'Parts Info'!$D$116:$D$122,'Parts Info'!N116:N122)</f>
        <v>500000</v>
      </c>
    </row>
    <row r="31">
      <c r="A31" s="3" t="s">
        <v>70</v>
      </c>
      <c r="B31" s="5" t="s">
        <v>17</v>
      </c>
      <c r="C31" s="5">
        <v>2.0</v>
      </c>
      <c r="D31" s="5">
        <v>10.0</v>
      </c>
      <c r="E31" s="9">
        <f>LOOKUP($D$31,'Parts Info'!$D$123:$D$132,'Parts Info'!F123:F132)</f>
        <v>8</v>
      </c>
      <c r="F31" s="9">
        <f>LOOKUP($D$31,'Parts Info'!$D$123:$D$132,'Parts Info'!G123:G132)</f>
        <v>6</v>
      </c>
      <c r="G31" s="9">
        <f>LOOKUP($D$31,'Parts Info'!$D$123:$D$132,'Parts Info'!H123:H132)</f>
        <v>6</v>
      </c>
      <c r="H31" s="9">
        <f>LOOKUP($D$31,'Parts Info'!$D$123:$D$132,'Parts Info'!I123:I132)</f>
        <v>6</v>
      </c>
      <c r="I31" s="9">
        <f>LOOKUP($D$31,'Parts Info'!$D$123:$D$132,'Parts Info'!J123:J132)</f>
        <v>0.34</v>
      </c>
      <c r="J31" s="10" t="str">
        <f>LOOKUP($D$31,'Parts Info'!$D$123:$D$132,'Parts Info'!K123:K132)</f>
        <v/>
      </c>
      <c r="K31" s="10">
        <f>LOOKUP($D$31,'Parts Info'!$D$123:$D$132,'Parts Info'!L123:L132)</f>
        <v>3784</v>
      </c>
      <c r="L31" s="10" t="str">
        <f>LOOKUP($D$31,'Parts Info'!$D$123:$D$132,'Parts Info'!M123:M132)</f>
        <v/>
      </c>
      <c r="M31" s="10">
        <f>LOOKUP($D$31,'Parts Info'!$D$123:$D$132,'Parts Info'!N123:N132)</f>
        <v>1106800</v>
      </c>
    </row>
    <row r="32">
      <c r="A32" s="3" t="s">
        <v>71</v>
      </c>
      <c r="B32" s="5" t="s">
        <v>23</v>
      </c>
      <c r="C32" s="5">
        <v>3.0</v>
      </c>
      <c r="D32" s="5">
        <v>8.0</v>
      </c>
      <c r="E32" s="9">
        <f>LOOKUP($D$32,'Parts Info'!$D$133:$D$140,'Parts Info'!F133:F140)</f>
        <v>17</v>
      </c>
      <c r="F32" s="9">
        <f>LOOKUP($D$32,'Parts Info'!$D$133:$D$140,'Parts Info'!G133:G140)</f>
        <v>5</v>
      </c>
      <c r="G32" s="9">
        <f>LOOKUP($D$32,'Parts Info'!$D$133:$D$140,'Parts Info'!H133:H140)</f>
        <v>5</v>
      </c>
      <c r="H32" s="9">
        <f>LOOKUP($D$32,'Parts Info'!$D$133:$D$140,'Parts Info'!I133:I140)</f>
        <v>7</v>
      </c>
      <c r="I32" s="9">
        <f>LOOKUP($D$32,'Parts Info'!$D$133:$D$140,'Parts Info'!J133:J140)</f>
        <v>0.67</v>
      </c>
      <c r="J32" s="10" t="str">
        <f>LOOKUP($D$32,'Parts Info'!$D$133:$D$140,'Parts Info'!K133:K140)</f>
        <v/>
      </c>
      <c r="K32" s="10">
        <f>LOOKUP($D$32,'Parts Info'!$D$133:$D$140,'Parts Info'!L133:L140)</f>
        <v>784</v>
      </c>
      <c r="L32" s="10" t="str">
        <f>LOOKUP($D$32,'Parts Info'!$D$133:$D$140,'Parts Info'!M133:M140)</f>
        <v/>
      </c>
      <c r="M32" s="10">
        <f>LOOKUP($D$32,'Parts Info'!$D$133:$D$140,'Parts Info'!N133:N140)</f>
        <v>1084000</v>
      </c>
    </row>
    <row r="33">
      <c r="A33" s="3" t="s">
        <v>72</v>
      </c>
      <c r="B33" s="5" t="s">
        <v>17</v>
      </c>
      <c r="C33" s="5">
        <v>4.0</v>
      </c>
      <c r="D33" s="5">
        <v>10.0</v>
      </c>
      <c r="E33" s="9">
        <f>LOOKUP($D$33,'Parts Info'!$D$141:$D$150,'Parts Info'!F141:F150)</f>
        <v>8</v>
      </c>
      <c r="F33" s="9">
        <f>LOOKUP($D$33,'Parts Info'!$D$141:$D$150,'Parts Info'!G141:G150)</f>
        <v>14</v>
      </c>
      <c r="G33" s="9">
        <f>LOOKUP($D$33,'Parts Info'!$D$141:$D$150,'Parts Info'!H141:H150)</f>
        <v>6</v>
      </c>
      <c r="H33" s="9">
        <f>LOOKUP($D$33,'Parts Info'!$D$141:$D$150,'Parts Info'!I141:I150)</f>
        <v>7</v>
      </c>
      <c r="I33" s="9">
        <f>LOOKUP($D$33,'Parts Info'!$D$141:$D$150,'Parts Info'!J141:J150)</f>
        <v>0.67</v>
      </c>
      <c r="J33" s="10" t="str">
        <f>LOOKUP($D$33,'Parts Info'!$D$141:$D$150,'Parts Info'!K141:K150)</f>
        <v/>
      </c>
      <c r="K33" s="10">
        <f>LOOKUP($D$33,'Parts Info'!$D$141:$D$150,'Parts Info'!L141:L150)</f>
        <v>3784</v>
      </c>
      <c r="L33" s="10" t="str">
        <f>LOOKUP($D$33,'Parts Info'!$D$141:$D$150,'Parts Info'!M141:M150)</f>
        <v/>
      </c>
      <c r="M33" s="10">
        <f>LOOKUP($D$33,'Parts Info'!$D$141:$D$150,'Parts Info'!N141:N150)</f>
        <v>2084000</v>
      </c>
    </row>
    <row r="34">
      <c r="A34" s="3" t="s">
        <v>73</v>
      </c>
      <c r="B34" s="5" t="s">
        <v>20</v>
      </c>
      <c r="C34" s="5">
        <v>5.0</v>
      </c>
      <c r="D34" s="5">
        <v>7.0</v>
      </c>
      <c r="E34" s="9">
        <f>LOOKUP($D$34,'Parts Info'!$D$151:$D$157,'Parts Info'!F151:F157)</f>
        <v>8</v>
      </c>
      <c r="F34" s="9">
        <f>LOOKUP($D$34,'Parts Info'!$D$151:$D$157,'Parts Info'!G151:G157)</f>
        <v>5</v>
      </c>
      <c r="G34" s="9">
        <f>LOOKUP($D$34,'Parts Info'!$D$151:$D$157,'Parts Info'!H151:H157)</f>
        <v>16</v>
      </c>
      <c r="H34" s="9">
        <f>LOOKUP($D$34,'Parts Info'!$D$151:$D$157,'Parts Info'!I151:I157)</f>
        <v>5</v>
      </c>
      <c r="I34" s="9">
        <f>LOOKUP($D$34,'Parts Info'!$D$151:$D$157,'Parts Info'!J151:J157)</f>
        <v>0.49</v>
      </c>
      <c r="J34" s="10" t="str">
        <f>LOOKUP($D$34,'Parts Info'!$D$151:$D$157,'Parts Info'!K151:K157)</f>
        <v/>
      </c>
      <c r="K34" s="10">
        <f>LOOKUP($D$34,'Parts Info'!$D$151:$D$157,'Parts Info'!L151:L157)</f>
        <v>384</v>
      </c>
      <c r="L34" s="10" t="str">
        <f>LOOKUP($D$34,'Parts Info'!$D$151:$D$157,'Parts Info'!M151:M157)</f>
        <v/>
      </c>
      <c r="M34" s="10">
        <f>LOOKUP($D$34,'Parts Info'!$D$151:$D$157,'Parts Info'!N151:N157)</f>
        <v>1912000</v>
      </c>
    </row>
    <row r="35">
      <c r="A35" s="3" t="s">
        <v>74</v>
      </c>
      <c r="B35" s="5" t="s">
        <v>23</v>
      </c>
      <c r="C35" s="5">
        <v>6.0</v>
      </c>
      <c r="D35" s="5">
        <v>8.0</v>
      </c>
      <c r="E35" s="9">
        <f>LOOKUP($D$35,'Parts Info'!$D$158:$D$165,'Parts Info'!F158:F165)</f>
        <v>19</v>
      </c>
      <c r="F35" s="9">
        <f>LOOKUP($D$35,'Parts Info'!$D$158:$D$165,'Parts Info'!G158:G165)</f>
        <v>5</v>
      </c>
      <c r="G35" s="9">
        <f>LOOKUP($D$35,'Parts Info'!$D$158:$D$165,'Parts Info'!H158:H165)</f>
        <v>8</v>
      </c>
      <c r="H35" s="9">
        <f>LOOKUP($D$35,'Parts Info'!$D$158:$D$165,'Parts Info'!I158:I165)</f>
        <v>5</v>
      </c>
      <c r="I35" s="9">
        <f>LOOKUP($D$35,'Parts Info'!$D$158:$D$165,'Parts Info'!J158:J165)</f>
        <v>0.67</v>
      </c>
      <c r="J35" s="10" t="str">
        <f>LOOKUP($D$35,'Parts Info'!$D$158:$D$165,'Parts Info'!K158:K165)</f>
        <v/>
      </c>
      <c r="K35" s="10">
        <f>LOOKUP($D$35,'Parts Info'!$D$158:$D$165,'Parts Info'!L158:L165)</f>
        <v>784</v>
      </c>
      <c r="L35" s="10" t="str">
        <f>LOOKUP($D$35,'Parts Info'!$D$158:$D$165,'Parts Info'!M158:M165)</f>
        <v/>
      </c>
      <c r="M35" s="10">
        <f>LOOKUP($D$35,'Parts Info'!$D$158:$D$165,'Parts Info'!N158:N165)</f>
        <v>2612000</v>
      </c>
    </row>
    <row r="36">
      <c r="A36" s="3" t="s">
        <v>75</v>
      </c>
      <c r="B36" s="5" t="s">
        <v>20</v>
      </c>
      <c r="C36" s="5">
        <v>7.0</v>
      </c>
      <c r="D36" s="5">
        <v>7.0</v>
      </c>
      <c r="E36" s="9">
        <f>LOOKUP($D$36,'Parts Info'!$D$166:$D$172,'Parts Info'!F166:F172)</f>
        <v>8</v>
      </c>
      <c r="F36" s="9">
        <f>LOOKUP($D$36,'Parts Info'!$D$166:$D$172,'Parts Info'!G166:G172)</f>
        <v>5</v>
      </c>
      <c r="G36" s="9">
        <f>LOOKUP($D$36,'Parts Info'!$D$166:$D$172,'Parts Info'!H166:H172)</f>
        <v>27</v>
      </c>
      <c r="H36" s="9">
        <f>LOOKUP($D$36,'Parts Info'!$D$166:$D$172,'Parts Info'!I166:I172)</f>
        <v>5</v>
      </c>
      <c r="I36" s="9">
        <f>LOOKUP($D$36,'Parts Info'!$D$166:$D$172,'Parts Info'!J166:J172)</f>
        <v>0.67</v>
      </c>
      <c r="J36" s="10" t="str">
        <f>LOOKUP($D$36,'Parts Info'!$D$166:$D$172,'Parts Info'!K166:K172)</f>
        <v/>
      </c>
      <c r="K36" s="10">
        <f>LOOKUP($D$36,'Parts Info'!$D$166:$D$172,'Parts Info'!L166:L172)</f>
        <v>384</v>
      </c>
      <c r="L36" s="10" t="str">
        <f>LOOKUP($D$36,'Parts Info'!$D$166:$D$172,'Parts Info'!M166:M172)</f>
        <v/>
      </c>
      <c r="M36" s="10">
        <f>LOOKUP($D$36,'Parts Info'!$D$166:$D$172,'Parts Info'!N166:N172)</f>
        <v>3160000</v>
      </c>
    </row>
    <row r="37">
      <c r="B37" s="5"/>
      <c r="C37" s="5"/>
    </row>
    <row r="38">
      <c r="A38" s="1" t="s">
        <v>76</v>
      </c>
      <c r="B38" s="2" t="s">
        <v>2</v>
      </c>
      <c r="C38" s="2" t="s">
        <v>1</v>
      </c>
      <c r="D38" s="2" t="s">
        <v>3</v>
      </c>
      <c r="E38" s="2" t="s">
        <v>40</v>
      </c>
      <c r="F38" s="2" t="s">
        <v>41</v>
      </c>
      <c r="G38" s="2" t="s">
        <v>42</v>
      </c>
      <c r="H38" s="2" t="s">
        <v>43</v>
      </c>
      <c r="I38" s="2" t="s">
        <v>44</v>
      </c>
      <c r="J38" s="2" t="s">
        <v>12</v>
      </c>
      <c r="K38" s="2" t="s">
        <v>13</v>
      </c>
      <c r="L38" s="2" t="s">
        <v>14</v>
      </c>
      <c r="M38" s="2" t="s">
        <v>15</v>
      </c>
    </row>
    <row r="39">
      <c r="A39" s="3" t="s">
        <v>77</v>
      </c>
      <c r="B39" s="5" t="s">
        <v>20</v>
      </c>
      <c r="C39" s="5">
        <v>1.0</v>
      </c>
      <c r="D39" s="5">
        <v>7.0</v>
      </c>
      <c r="E39" s="5">
        <f>LOOKUP($D$39,'Parts Info'!$D$286:$D$292,'Parts Info'!F286:F292)</f>
        <v>8</v>
      </c>
      <c r="F39" s="5">
        <f>LOOKUP($D$39,'Parts Info'!$D$286:$D$292,'Parts Info'!G286:G292)</f>
        <v>5</v>
      </c>
      <c r="G39" s="5">
        <f>LOOKUP($D$39,'Parts Info'!$D$286:$D$292,'Parts Info'!H286:H292)</f>
        <v>5</v>
      </c>
      <c r="H39" s="5">
        <f>LOOKUP($D$39,'Parts Info'!$D$286:$D$292,'Parts Info'!I286:I292)</f>
        <v>7</v>
      </c>
      <c r="I39" s="5">
        <f>LOOKUP($D$39,'Parts Info'!$D$286:$D$292,'Parts Info'!J286:J292)</f>
        <v>0.28</v>
      </c>
      <c r="J39" s="10" t="str">
        <f>LOOKUP($D$39,'Parts Info'!$D$286:$D$292,'Parts Info'!K286:K292)</f>
        <v/>
      </c>
      <c r="K39" s="10">
        <f>LOOKUP($D$39,'Parts Info'!$D$286:$D$292,'Parts Info'!L286:L292)</f>
        <v>384</v>
      </c>
      <c r="L39" s="10" t="str">
        <f>LOOKUP($D$39,'Parts Info'!$D$286:$D$292,'Parts Info'!M286:M292)</f>
        <v/>
      </c>
      <c r="M39" s="10">
        <f>LOOKUP($D$39,'Parts Info'!$D$286:$D$292,'Parts Info'!N286:N292)</f>
        <v>500000</v>
      </c>
    </row>
    <row r="40">
      <c r="A40" s="3" t="s">
        <v>78</v>
      </c>
      <c r="B40" s="5" t="s">
        <v>17</v>
      </c>
      <c r="C40" s="5">
        <v>2.0</v>
      </c>
      <c r="D40" s="5">
        <v>10.0</v>
      </c>
      <c r="E40" s="5">
        <f>LOOKUP($D$40,'Parts Info'!$D$293:$D$302,'Parts Info'!F293:F302)</f>
        <v>8</v>
      </c>
      <c r="F40" s="5">
        <f>LOOKUP($D$40,'Parts Info'!$D$293:$D$302,'Parts Info'!G293:G302)</f>
        <v>13</v>
      </c>
      <c r="G40" s="5">
        <f>LOOKUP($D$40,'Parts Info'!$D$293:$D$302,'Parts Info'!H293:H302)</f>
        <v>6</v>
      </c>
      <c r="H40" s="5">
        <f>LOOKUP($D$40,'Parts Info'!$D$293:$D$302,'Parts Info'!I293:I302)</f>
        <v>15</v>
      </c>
      <c r="I40" s="5">
        <f>LOOKUP($D$40,'Parts Info'!$D$293:$D$302,'Parts Info'!J293:J302)</f>
        <v>0.67</v>
      </c>
      <c r="J40" s="10" t="str">
        <f>LOOKUP($D$40,'Parts Info'!$D$293:$D$302,'Parts Info'!K293:K302)</f>
        <v/>
      </c>
      <c r="K40" s="10">
        <f>LOOKUP($D$40,'Parts Info'!$D$293:$D$302,'Parts Info'!L293:L302)</f>
        <v>3784</v>
      </c>
      <c r="L40" s="10" t="str">
        <f>LOOKUP($D$40,'Parts Info'!$D$293:$D$302,'Parts Info'!M293:M302)</f>
        <v/>
      </c>
      <c r="M40" s="10">
        <f>LOOKUP($D$40,'Parts Info'!$D$293:$D$302,'Parts Info'!N293:N302)</f>
        <v>1106800</v>
      </c>
    </row>
    <row r="41">
      <c r="A41" s="3" t="s">
        <v>79</v>
      </c>
      <c r="B41" s="5" t="s">
        <v>23</v>
      </c>
      <c r="C41" s="5">
        <v>3.0</v>
      </c>
      <c r="D41" s="5">
        <v>8.0</v>
      </c>
      <c r="E41" s="5">
        <f>LOOKUP($D$41,'Parts Info'!$D$303:$D$310,'Parts Info'!F303:F310)</f>
        <v>8</v>
      </c>
      <c r="F41" s="5">
        <f>LOOKUP($D$41,'Parts Info'!$D$303:$D$310,'Parts Info'!G303:G310)</f>
        <v>11</v>
      </c>
      <c r="G41" s="5">
        <f>LOOKUP($D$41,'Parts Info'!$D$303:$D$310,'Parts Info'!H303:H310)</f>
        <v>5</v>
      </c>
      <c r="H41" s="5">
        <f>LOOKUP($D$41,'Parts Info'!$D$303:$D$310,'Parts Info'!I303:I310)</f>
        <v>13</v>
      </c>
      <c r="I41" s="5">
        <f>LOOKUP($D$41,'Parts Info'!$D$303:$D$310,'Parts Info'!J303:J310)</f>
        <v>0.67</v>
      </c>
      <c r="J41" s="10" t="str">
        <f>LOOKUP($D$41,'Parts Info'!$D$303:$D$310,'Parts Info'!K303:K310)</f>
        <v/>
      </c>
      <c r="K41" s="10">
        <f>LOOKUP($D$41,'Parts Info'!$D$303:$D$310,'Parts Info'!L303:L310)</f>
        <v>784</v>
      </c>
      <c r="L41" s="10" t="str">
        <f>LOOKUP($D$41,'Parts Info'!$D$303:$D$310,'Parts Info'!M303:M310)</f>
        <v/>
      </c>
      <c r="M41" s="10">
        <f>LOOKUP($D$41,'Parts Info'!$D$303:$D$310,'Parts Info'!N303:N310)</f>
        <v>1084000</v>
      </c>
    </row>
    <row r="42">
      <c r="A42" s="3" t="s">
        <v>80</v>
      </c>
      <c r="B42" s="5" t="s">
        <v>20</v>
      </c>
      <c r="C42" s="5">
        <v>4.0</v>
      </c>
      <c r="D42" s="5">
        <v>7.0</v>
      </c>
      <c r="E42" s="5">
        <f>LOOKUP($D$42,'Parts Info'!$D$311:$D$317,'Parts Info'!F311:F317)</f>
        <v>8</v>
      </c>
      <c r="F42" s="5">
        <f>LOOKUP($D$42,'Parts Info'!$D$311:$D$317,'Parts Info'!G311:G317)</f>
        <v>22</v>
      </c>
      <c r="G42" s="5">
        <f>LOOKUP($D$42,'Parts Info'!$D$311:$D$317,'Parts Info'!H311:H317)</f>
        <v>5</v>
      </c>
      <c r="H42" s="5">
        <f>LOOKUP($D$42,'Parts Info'!$D$311:$D$317,'Parts Info'!I311:I317)</f>
        <v>6</v>
      </c>
      <c r="I42" s="5">
        <f>LOOKUP($D$42,'Parts Info'!$D$311:$D$317,'Parts Info'!J311:J317)</f>
        <v>0.67</v>
      </c>
      <c r="J42" s="10" t="str">
        <f>LOOKUP($D$42,'Parts Info'!$D$311:$D$317,'Parts Info'!K311:K317)</f>
        <v/>
      </c>
      <c r="K42" s="10">
        <f>LOOKUP($D$42,'Parts Info'!$D$311:$D$317,'Parts Info'!L311:L317)</f>
        <v>384</v>
      </c>
      <c r="L42" s="10" t="str">
        <f>LOOKUP($D$42,'Parts Info'!$D$311:$D$317,'Parts Info'!M311:M317)</f>
        <v/>
      </c>
      <c r="M42" s="10">
        <f>LOOKUP($D$42,'Parts Info'!$D$311:$D$317,'Parts Info'!N311:N317)</f>
        <v>1438000</v>
      </c>
    </row>
    <row r="43">
      <c r="A43" s="3" t="s">
        <v>81</v>
      </c>
      <c r="B43" s="5" t="s">
        <v>17</v>
      </c>
      <c r="C43" s="5">
        <v>5.0</v>
      </c>
      <c r="D43" s="5">
        <v>10.0</v>
      </c>
      <c r="E43" s="5">
        <f>LOOKUP($D$43,'Parts Info'!$D$318:$D$327,'Parts Info'!F318:F327)</f>
        <v>8</v>
      </c>
      <c r="F43" s="5">
        <f>LOOKUP($D$43,'Parts Info'!$D$318:$D$327,'Parts Info'!G318:G327)</f>
        <v>6</v>
      </c>
      <c r="G43" s="5">
        <f>LOOKUP($D$43,'Parts Info'!$D$318:$D$327,'Parts Info'!H318:H327)</f>
        <v>6</v>
      </c>
      <c r="H43" s="5">
        <f>LOOKUP($D$43,'Parts Info'!$D$318:$D$327,'Parts Info'!I318:I327)</f>
        <v>12</v>
      </c>
      <c r="I43" s="5">
        <f>LOOKUP($D$43,'Parts Info'!$D$318:$D$327,'Parts Info'!J318:J327)</f>
        <v>0.53</v>
      </c>
      <c r="J43" s="10" t="str">
        <f>LOOKUP($D$43,'Parts Info'!$D$318:$D$327,'Parts Info'!K318:K327)</f>
        <v/>
      </c>
      <c r="K43" s="10">
        <f>LOOKUP($D$43,'Parts Info'!$D$318:$D$327,'Parts Info'!L318:L327)</f>
        <v>3784</v>
      </c>
      <c r="L43" s="10" t="str">
        <f>LOOKUP($D$43,'Parts Info'!$D$318:$D$327,'Parts Info'!M318:M327)</f>
        <v/>
      </c>
      <c r="M43" s="10">
        <f>LOOKUP($D$43,'Parts Info'!$D$318:$D$327,'Parts Info'!N318:N327)</f>
        <v>2752000</v>
      </c>
    </row>
    <row r="44">
      <c r="A44" s="3" t="s">
        <v>82</v>
      </c>
      <c r="B44" s="5" t="s">
        <v>23</v>
      </c>
      <c r="C44" s="5">
        <v>6.0</v>
      </c>
      <c r="D44" s="5">
        <v>8.0</v>
      </c>
      <c r="E44" s="5">
        <f>LOOKUP($D$44,'Parts Info'!$D$328:$D$335,'Parts Info'!F328:F335)</f>
        <v>8</v>
      </c>
      <c r="F44" s="5">
        <f>LOOKUP($D$44,'Parts Info'!$D$328:$D$335,'Parts Info'!G328:G335)</f>
        <v>5</v>
      </c>
      <c r="G44" s="5">
        <f>LOOKUP($D$44,'Parts Info'!$D$328:$D$335,'Parts Info'!H328:H335)</f>
        <v>5</v>
      </c>
      <c r="H44" s="5">
        <f>LOOKUP($D$44,'Parts Info'!$D$328:$D$335,'Parts Info'!I328:I335)</f>
        <v>15</v>
      </c>
      <c r="I44" s="5">
        <f>LOOKUP($D$44,'Parts Info'!$D$328:$D$335,'Parts Info'!J328:J335)</f>
        <v>0.49</v>
      </c>
      <c r="J44" s="10" t="str">
        <f>LOOKUP($D$44,'Parts Info'!$D$328:$D$335,'Parts Info'!K328:K335)</f>
        <v/>
      </c>
      <c r="K44" s="10">
        <f>LOOKUP($D$44,'Parts Info'!$D$328:$D$335,'Parts Info'!L328:L335)</f>
        <v>784</v>
      </c>
      <c r="L44" s="10" t="str">
        <f>LOOKUP($D$44,'Parts Info'!$D$328:$D$335,'Parts Info'!M328:M335)</f>
        <v/>
      </c>
      <c r="M44" s="10">
        <f>LOOKUP($D$44,'Parts Info'!$D$328:$D$335,'Parts Info'!N328:N335)</f>
        <v>2612000</v>
      </c>
    </row>
    <row r="45">
      <c r="A45" s="3" t="s">
        <v>83</v>
      </c>
      <c r="B45" s="5" t="s">
        <v>20</v>
      </c>
      <c r="C45" s="5">
        <v>7.0</v>
      </c>
      <c r="D45" s="5">
        <v>7.0</v>
      </c>
      <c r="E45" s="5">
        <f>LOOKUP($D$45,'Parts Info'!$D$336:$D$342,'Parts Info'!F336:F342)</f>
        <v>8</v>
      </c>
      <c r="F45" s="5">
        <f>LOOKUP($D$45,'Parts Info'!$D$336:$D$342,'Parts Info'!G336:G342)</f>
        <v>5</v>
      </c>
      <c r="G45" s="5">
        <f>LOOKUP($D$45,'Parts Info'!$D$336:$D$342,'Parts Info'!H336:H342)</f>
        <v>5</v>
      </c>
      <c r="H45" s="5">
        <f>LOOKUP($D$45,'Parts Info'!$D$336:$D$342,'Parts Info'!I336:I342)</f>
        <v>26</v>
      </c>
      <c r="I45" s="5">
        <f>LOOKUP($D$45,'Parts Info'!$D$336:$D$342,'Parts Info'!J336:J342)</f>
        <v>0.67</v>
      </c>
      <c r="J45" s="10" t="str">
        <f>LOOKUP($D$45,'Parts Info'!$D$336:$D$342,'Parts Info'!K336:K342)</f>
        <v/>
      </c>
      <c r="K45" s="10">
        <f>LOOKUP($D$45,'Parts Info'!$D$336:$D$342,'Parts Info'!L336:L342)</f>
        <v>384</v>
      </c>
      <c r="L45" s="10" t="str">
        <f>LOOKUP($D$45,'Parts Info'!$D$336:$D$342,'Parts Info'!M336:M342)</f>
        <v/>
      </c>
      <c r="M45" s="10">
        <f>LOOKUP($D$45,'Parts Info'!$D$336:$D$342,'Parts Info'!N336:N342)</f>
        <v>3160000</v>
      </c>
    </row>
    <row r="46">
      <c r="B46" s="5"/>
      <c r="C46" s="5"/>
    </row>
    <row r="47">
      <c r="A47" s="1" t="s">
        <v>84</v>
      </c>
      <c r="B47" s="2" t="s">
        <v>2</v>
      </c>
      <c r="C47" s="2" t="s">
        <v>1</v>
      </c>
      <c r="D47" s="2" t="s">
        <v>3</v>
      </c>
      <c r="E47" s="2" t="s">
        <v>40</v>
      </c>
      <c r="F47" s="2" t="s">
        <v>41</v>
      </c>
      <c r="G47" s="2" t="s">
        <v>42</v>
      </c>
      <c r="H47" s="2" t="s">
        <v>43</v>
      </c>
      <c r="I47" s="2" t="s">
        <v>44</v>
      </c>
      <c r="J47" s="2" t="s">
        <v>12</v>
      </c>
      <c r="K47" s="2" t="s">
        <v>13</v>
      </c>
      <c r="L47" s="2" t="s">
        <v>14</v>
      </c>
      <c r="M47" s="2" t="s">
        <v>15</v>
      </c>
    </row>
    <row r="48">
      <c r="A48" s="3" t="s">
        <v>85</v>
      </c>
      <c r="B48" s="5" t="s">
        <v>17</v>
      </c>
      <c r="C48" s="5">
        <v>1.0</v>
      </c>
      <c r="D48" s="5">
        <v>9.0</v>
      </c>
      <c r="E48" s="9">
        <f>LOOKUP($D$48,'Parts Info'!$D$59:$D$68,'Parts Info'!F59:F68)</f>
        <v>21</v>
      </c>
      <c r="F48" s="9">
        <f>LOOKUP($D$48,'Parts Info'!$D$59:$D$68,'Parts Info'!G59:G68)</f>
        <v>6</v>
      </c>
      <c r="G48" s="9">
        <f>LOOKUP($D$48,'Parts Info'!$D$59:$D$68,'Parts Info'!H59:H68)</f>
        <v>6</v>
      </c>
      <c r="H48" s="9">
        <f>LOOKUP($D$48,'Parts Info'!$D$59:$D$68,'Parts Info'!I59:I68)</f>
        <v>6</v>
      </c>
      <c r="I48" s="9">
        <f>LOOKUP($D$48,'Parts Info'!$D$59:$D$68,'Parts Info'!J59:J68)</f>
        <v>0.67</v>
      </c>
      <c r="J48" s="10">
        <f>LOOKUP($D$48,'Parts Info'!$D$59:$D$68,'Parts Info'!K59:K68)</f>
        <v>2000</v>
      </c>
      <c r="K48" s="10">
        <f>LOOKUP($D$48,'Parts Info'!$D$59:$D$68,'Parts Info'!L59:L68)</f>
        <v>1784</v>
      </c>
      <c r="L48" s="10">
        <f>LOOKUP($D$48,'Parts Info'!$D$59:$D$68,'Parts Info'!M59:M68)</f>
        <v>260000</v>
      </c>
      <c r="M48" s="10">
        <f>LOOKUP($D$48,'Parts Info'!$D$59:$D$68,'Parts Info'!N59:N68)</f>
        <v>508800</v>
      </c>
    </row>
    <row r="49">
      <c r="A49" s="3" t="s">
        <v>86</v>
      </c>
      <c r="B49" s="5" t="s">
        <v>23</v>
      </c>
      <c r="C49" s="5">
        <v>2.0</v>
      </c>
      <c r="D49" s="5">
        <v>8.0</v>
      </c>
      <c r="E49" s="9">
        <f>LOOKUP($D$49,'Parts Info'!$D$69:$D$76,'Parts Info'!F69:F76)</f>
        <v>25</v>
      </c>
      <c r="F49" s="9">
        <f>LOOKUP($D$49,'Parts Info'!$D$69:$D$76,'Parts Info'!G69:G76)</f>
        <v>5</v>
      </c>
      <c r="G49" s="9">
        <f>LOOKUP($D$49,'Parts Info'!$D$69:$D$76,'Parts Info'!H69:H76)</f>
        <v>8</v>
      </c>
      <c r="H49" s="9">
        <f>LOOKUP($D$49,'Parts Info'!$D$69:$D$76,'Parts Info'!I69:I76)</f>
        <v>5</v>
      </c>
      <c r="I49" s="9">
        <f>LOOKUP($D$49,'Parts Info'!$D$69:$D$76,'Parts Info'!J69:J76)</f>
        <v>0.67</v>
      </c>
      <c r="J49" s="10" t="str">
        <f>LOOKUP($D$49,'Parts Info'!$D$69:$D$76,'Parts Info'!K69:K76)</f>
        <v/>
      </c>
      <c r="K49" s="10">
        <f>LOOKUP($D$49,'Parts Info'!$D$69:$D$76,'Parts Info'!L69:L76)</f>
        <v>784</v>
      </c>
      <c r="L49" s="10" t="str">
        <f>LOOKUP($D$49,'Parts Info'!$D$69:$D$76,'Parts Info'!M69:M76)</f>
        <v/>
      </c>
      <c r="M49" s="10">
        <f>LOOKUP($D$49,'Parts Info'!$D$69:$D$76,'Parts Info'!N69:N76)</f>
        <v>760000</v>
      </c>
    </row>
    <row r="50">
      <c r="A50" s="3" t="s">
        <v>87</v>
      </c>
      <c r="B50" s="5" t="s">
        <v>20</v>
      </c>
      <c r="C50" s="5">
        <v>3.0</v>
      </c>
      <c r="D50" s="5">
        <v>7.0</v>
      </c>
      <c r="E50" s="9">
        <f>LOOKUP($D$50,'Parts Info'!$D$77:$D$83,'Parts Info'!F77:F83)</f>
        <v>17</v>
      </c>
      <c r="F50" s="9">
        <f>LOOKUP($D$50,'Parts Info'!$D$77:$D$83,'Parts Info'!G77:G83)</f>
        <v>5</v>
      </c>
      <c r="G50" s="9">
        <f>LOOKUP($D$50,'Parts Info'!$D$77:$D$83,'Parts Info'!H77:H83)</f>
        <v>5</v>
      </c>
      <c r="H50" s="9">
        <f>LOOKUP($D$50,'Parts Info'!$D$77:$D$83,'Parts Info'!I77:I83)</f>
        <v>5</v>
      </c>
      <c r="I50" s="9">
        <f>LOOKUP($D$50,'Parts Info'!$D$77:$D$83,'Parts Info'!J77:J83)</f>
        <v>0.34</v>
      </c>
      <c r="J50" s="10" t="str">
        <f>LOOKUP($D$50,'Parts Info'!$D$77:$D$83,'Parts Info'!K77:K83)</f>
        <v/>
      </c>
      <c r="K50" s="10">
        <f>LOOKUP($D$50,'Parts Info'!$D$77:$D$83,'Parts Info'!L77:L83)</f>
        <v>384</v>
      </c>
      <c r="L50" s="10" t="str">
        <f>LOOKUP($D$50,'Parts Info'!$D$77:$D$83,'Parts Info'!M77:M83)</f>
        <v/>
      </c>
      <c r="M50" s="10">
        <f>LOOKUP($D$50,'Parts Info'!$D$77:$D$83,'Parts Info'!N77:N83)</f>
        <v>1052000</v>
      </c>
    </row>
    <row r="51">
      <c r="A51" s="3" t="s">
        <v>88</v>
      </c>
      <c r="B51" s="5" t="s">
        <v>17</v>
      </c>
      <c r="C51" s="5">
        <v>4.0</v>
      </c>
      <c r="D51" s="5">
        <v>10.0</v>
      </c>
      <c r="E51" s="9">
        <f>LOOKUP($D$51,'Parts Info'!$D$84:$D$93,'Parts Info'!F84:F93)</f>
        <v>17</v>
      </c>
      <c r="F51" s="9">
        <f>LOOKUP($D$51,'Parts Info'!$D$84:$D$93,'Parts Info'!G84:G93)</f>
        <v>6</v>
      </c>
      <c r="G51" s="9">
        <f>LOOKUP($D$51,'Parts Info'!$D$84:$D$93,'Parts Info'!H84:H93)</f>
        <v>13</v>
      </c>
      <c r="H51" s="9">
        <f>LOOKUP($D$51,'Parts Info'!$D$84:$D$93,'Parts Info'!I84:I93)</f>
        <v>6</v>
      </c>
      <c r="I51" s="9">
        <f>LOOKUP($D$51,'Parts Info'!$D$84:$D$93,'Parts Info'!J84:J93)</f>
        <v>0.67</v>
      </c>
      <c r="J51" s="10" t="str">
        <f>LOOKUP($D$51,'Parts Info'!$D$84:$D$93,'Parts Info'!K84:K93)</f>
        <v/>
      </c>
      <c r="K51" s="10">
        <f>LOOKUP($D$51,'Parts Info'!$D$84:$D$93,'Parts Info'!L84:L93)</f>
        <v>3784</v>
      </c>
      <c r="L51" s="10" t="str">
        <f>LOOKUP($D$51,'Parts Info'!$D$84:$D$93,'Parts Info'!M84:M93)</f>
        <v/>
      </c>
      <c r="M51" s="10">
        <f>LOOKUP($D$51,'Parts Info'!$D$84:$D$93,'Parts Info'!N84:N93)</f>
        <v>2084000</v>
      </c>
    </row>
    <row r="52">
      <c r="A52" s="3" t="s">
        <v>89</v>
      </c>
      <c r="B52" s="5" t="s">
        <v>23</v>
      </c>
      <c r="C52" s="5">
        <v>5.0</v>
      </c>
      <c r="D52" s="5">
        <v>8.0</v>
      </c>
      <c r="E52" s="9">
        <f>LOOKUP($D$52,'Parts Info'!$D$94:$D$101,'Parts Info'!F94:F101)</f>
        <v>29</v>
      </c>
      <c r="F52" s="9">
        <f>LOOKUP($D$52,'Parts Info'!$D$94:$D$101,'Parts Info'!G94:G101)</f>
        <v>5</v>
      </c>
      <c r="G52" s="9">
        <f>LOOKUP($D$52,'Parts Info'!$D$94:$D$101,'Parts Info'!H94:H101)</f>
        <v>5</v>
      </c>
      <c r="H52" s="9">
        <f>LOOKUP($D$52,'Parts Info'!$D$94:$D$101,'Parts Info'!I94:I101)</f>
        <v>5</v>
      </c>
      <c r="I52" s="9">
        <f>LOOKUP($D$52,'Parts Info'!$D$94:$D$101,'Parts Info'!J94:J101)</f>
        <v>0.67</v>
      </c>
      <c r="J52" s="10" t="str">
        <f>LOOKUP($D$52,'Parts Info'!$D$94:$D$101,'Parts Info'!K94:K101)</f>
        <v/>
      </c>
      <c r="K52" s="10">
        <f>LOOKUP($D$52,'Parts Info'!$D$94:$D$101,'Parts Info'!L94:L101)</f>
        <v>784</v>
      </c>
      <c r="L52" s="10" t="str">
        <f>LOOKUP($D$52,'Parts Info'!$D$94:$D$101,'Parts Info'!M94:M101)</f>
        <v/>
      </c>
      <c r="M52" s="10">
        <f>LOOKUP($D$52,'Parts Info'!$D$94:$D$101,'Parts Info'!N94:N101)</f>
        <v>1998000</v>
      </c>
    </row>
    <row r="53">
      <c r="A53" s="3" t="s">
        <v>90</v>
      </c>
      <c r="B53" s="5" t="s">
        <v>20</v>
      </c>
      <c r="C53" s="5">
        <v>6.0</v>
      </c>
      <c r="D53" s="5">
        <v>7.0</v>
      </c>
      <c r="E53" s="9">
        <f>LOOKUP($D$53,'Parts Info'!$D$102:$D$108,'Parts Info'!F102:F108)</f>
        <v>28</v>
      </c>
      <c r="F53" s="9">
        <f>LOOKUP($D$53,'Parts Info'!$D$102:$D$108,'Parts Info'!G102:G108)</f>
        <v>5</v>
      </c>
      <c r="G53" s="9">
        <f>LOOKUP($D$53,'Parts Info'!$D$102:$D$108,'Parts Info'!H102:H108)</f>
        <v>5</v>
      </c>
      <c r="H53" s="9">
        <f>LOOKUP($D$53,'Parts Info'!$D$102:$D$108,'Parts Info'!I102:I108)</f>
        <v>11</v>
      </c>
      <c r="I53" s="9">
        <f>LOOKUP($D$53,'Parts Info'!$D$102:$D$108,'Parts Info'!J102:J108)</f>
        <v>0.67</v>
      </c>
      <c r="J53" s="10" t="str">
        <f>LOOKUP($D$53,'Parts Info'!$D$102:$D$108,'Parts Info'!K102:K108)</f>
        <v/>
      </c>
      <c r="K53" s="10">
        <f>LOOKUP($D$53,'Parts Info'!$D$102:$D$108,'Parts Info'!L102:L108)</f>
        <v>384</v>
      </c>
      <c r="L53" s="10" t="str">
        <f>LOOKUP($D$53,'Parts Info'!$D$102:$D$108,'Parts Info'!M102:M108)</f>
        <v/>
      </c>
      <c r="M53" s="10">
        <f>LOOKUP($D$53,'Parts Info'!$D$102:$D$108,'Parts Info'!N102:N108)</f>
        <v>2484000</v>
      </c>
      <c r="N53" s="9"/>
    </row>
    <row r="54">
      <c r="A54" s="3" t="s">
        <v>91</v>
      </c>
      <c r="B54" s="5" t="s">
        <v>20</v>
      </c>
      <c r="C54" s="5">
        <v>7.0</v>
      </c>
      <c r="D54" s="5">
        <v>7.0</v>
      </c>
      <c r="E54" s="9">
        <f>LOOKUP($D$54,'Parts Info'!$D$109:$D$115,'Parts Info'!F109:F115)</f>
        <v>33</v>
      </c>
      <c r="F54" s="9">
        <f>LOOKUP($D$54,'Parts Info'!$D$109:$D$115,'Parts Info'!G109:G115)</f>
        <v>5</v>
      </c>
      <c r="G54" s="9">
        <f>LOOKUP($D$54,'Parts Info'!$D$109:$D$115,'Parts Info'!H109:H115)</f>
        <v>5</v>
      </c>
      <c r="H54" s="9">
        <f>LOOKUP($D$54,'Parts Info'!$D$109:$D$115,'Parts Info'!I109:I115)</f>
        <v>5</v>
      </c>
      <c r="I54" s="9">
        <f>LOOKUP($D$54,'Parts Info'!$D$109:$D$115,'Parts Info'!J109:J115)</f>
        <v>0.67</v>
      </c>
      <c r="J54" s="10" t="str">
        <f>LOOKUP($D$54,'Parts Info'!$D$109:$D$115,'Parts Info'!K109:K115)</f>
        <v/>
      </c>
      <c r="K54" s="10">
        <f>LOOKUP($D$54,'Parts Info'!$D$109:$D$115,'Parts Info'!L109:L115)</f>
        <v>384</v>
      </c>
      <c r="L54" s="10" t="str">
        <f>LOOKUP($D$54,'Parts Info'!$D$109:$D$115,'Parts Info'!M109:M115)</f>
        <v/>
      </c>
      <c r="M54" s="10">
        <f>LOOKUP($D$54,'Parts Info'!$D$109:$D$115,'Parts Info'!N109:N115)</f>
        <v>3160000</v>
      </c>
    </row>
  </sheetData>
  <customSheetViews>
    <customSheetView guid="{F58093C2-05DE-440C-9CAE-26BCA23F6110}" filter="1" showAutoFilter="1">
      <autoFilter ref="$D$29:$I$36"/>
    </customSheetView>
  </customSheetViews>
  <mergeCells count="1">
    <mergeCell ref="A1:E1"/>
  </mergeCells>
  <conditionalFormatting sqref="E3:H9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48:I54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3:I9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0:H36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30:I36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12:H18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12:I18">
    <cfRule type="colorScale" priority="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E21:H27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21:I27">
    <cfRule type="colorScale" priority="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E39:H45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39:I45">
    <cfRule type="colorScale" priority="1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E48:H54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ataValidations>
    <dataValidation type="list" allowBlank="1" sqref="D4">
      <formula1>"1,2,3,4,5,6,7,"</formula1>
    </dataValidation>
    <dataValidation type="list" allowBlank="1" sqref="D5 D8 D12 D15 D22 D26 D31 D33 D40 D43 D48 D51">
      <formula1>"1,2,3,4,5,6,7,8,9,10"</formula1>
    </dataValidation>
    <dataValidation type="list" allowBlank="1" sqref="D3 D7 D16 D23 D25 D32 D35 D41 D44 D49 D52">
      <formula1>"1,2,3,4,5,6,7,8"</formula1>
    </dataValidation>
    <dataValidation type="list" allowBlank="1" sqref="D6 D9 D13:D14 D17:D18 D21 D24 D27 D30 D34 D36 D39 D42 D45 D50 D53:D54">
      <formula1>"1,2,3,4,5,6,7"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2" max="2" width="6.43"/>
    <col customWidth="1" min="3" max="3" width="5.86"/>
    <col customWidth="1" min="4" max="4" width="6.86"/>
    <col customWidth="1" min="5" max="5" width="7.29"/>
    <col customWidth="1" min="6" max="6" width="7.14"/>
    <col customWidth="1" min="7" max="8" width="8.71"/>
    <col customWidth="1" min="9" max="9" width="7.57"/>
    <col customWidth="1" min="10" max="10" width="11.43"/>
    <col customWidth="1" min="11" max="11" width="12.0"/>
    <col customWidth="1" min="12" max="12" width="11.43"/>
    <col customWidth="1" min="13" max="13" width="12.29"/>
  </cols>
  <sheetData>
    <row r="1">
      <c r="A1" s="11" t="s">
        <v>92</v>
      </c>
      <c r="B1" s="11" t="s">
        <v>1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8</v>
      </c>
      <c r="I1" s="11" t="s">
        <v>9</v>
      </c>
      <c r="J1" s="12" t="s">
        <v>12</v>
      </c>
      <c r="K1" s="12" t="s">
        <v>13</v>
      </c>
      <c r="L1" s="12" t="s">
        <v>14</v>
      </c>
      <c r="M1" s="12" t="s">
        <v>15</v>
      </c>
    </row>
    <row r="2">
      <c r="A2" s="11" t="s">
        <v>16</v>
      </c>
      <c r="B2" s="9">
        <v>1.0</v>
      </c>
      <c r="C2" s="9">
        <v>1.0</v>
      </c>
      <c r="D2" s="9">
        <v>9.0</v>
      </c>
      <c r="E2" s="9">
        <v>12.0</v>
      </c>
      <c r="F2" s="9">
        <v>40.0</v>
      </c>
      <c r="G2" s="9">
        <v>30.0</v>
      </c>
      <c r="H2" s="9">
        <v>16.0</v>
      </c>
      <c r="I2" s="9">
        <v>22.0</v>
      </c>
      <c r="J2" s="12">
        <v>4.0</v>
      </c>
      <c r="K2" s="12">
        <v>0.0</v>
      </c>
      <c r="L2" s="12">
        <v>2000.0</v>
      </c>
      <c r="M2" s="12">
        <v>0.0</v>
      </c>
    </row>
    <row r="3">
      <c r="A3" s="11" t="s">
        <v>16</v>
      </c>
      <c r="B3" s="9">
        <v>1.0</v>
      </c>
      <c r="C3" s="9">
        <v>2.0</v>
      </c>
      <c r="D3" s="9">
        <v>10.0</v>
      </c>
      <c r="E3" s="9">
        <v>14.0</v>
      </c>
      <c r="F3" s="9">
        <v>43.0</v>
      </c>
      <c r="G3" s="9">
        <v>33.0</v>
      </c>
      <c r="H3" s="9">
        <v>19.0</v>
      </c>
      <c r="I3" s="9">
        <v>25.0</v>
      </c>
      <c r="J3" s="12">
        <v>10.0</v>
      </c>
      <c r="K3" s="12">
        <f>J2</f>
        <v>4</v>
      </c>
      <c r="L3" s="12">
        <v>6800.0</v>
      </c>
      <c r="M3" s="12">
        <f>L2</f>
        <v>2000</v>
      </c>
    </row>
    <row r="4">
      <c r="A4" s="11" t="s">
        <v>16</v>
      </c>
      <c r="B4" s="9">
        <v>1.0</v>
      </c>
      <c r="C4" s="9">
        <v>3.0</v>
      </c>
      <c r="D4" s="9">
        <v>11.0</v>
      </c>
      <c r="E4" s="9">
        <v>15.0</v>
      </c>
      <c r="F4" s="9">
        <v>46.0</v>
      </c>
      <c r="G4" s="9">
        <v>35.0</v>
      </c>
      <c r="H4" s="9">
        <v>20.0</v>
      </c>
      <c r="I4" s="9">
        <v>27.0</v>
      </c>
      <c r="J4" s="12">
        <v>20.0</v>
      </c>
      <c r="K4" s="12">
        <f t="shared" ref="K4:K5" si="1">SUM(J2:J3)</f>
        <v>14</v>
      </c>
      <c r="L4" s="12">
        <v>16000.0</v>
      </c>
      <c r="M4" s="12">
        <f t="shared" ref="M4:M5" si="2">SUM(L2:L3)</f>
        <v>8800</v>
      </c>
    </row>
    <row r="5">
      <c r="A5" s="11" t="s">
        <v>16</v>
      </c>
      <c r="B5" s="9">
        <v>1.0</v>
      </c>
      <c r="C5" s="9">
        <v>4.0</v>
      </c>
      <c r="D5" s="9">
        <v>13.0</v>
      </c>
      <c r="E5" s="9">
        <v>17.0</v>
      </c>
      <c r="F5" s="9">
        <v>49.0</v>
      </c>
      <c r="G5" s="9">
        <v>38.0</v>
      </c>
      <c r="H5" s="9">
        <v>22.0</v>
      </c>
      <c r="I5" s="9">
        <v>29.0</v>
      </c>
      <c r="J5" s="12">
        <v>50.0</v>
      </c>
      <c r="K5" s="12">
        <f t="shared" si="1"/>
        <v>30</v>
      </c>
      <c r="L5" s="12">
        <v>32000.0</v>
      </c>
      <c r="M5" s="12">
        <f t="shared" si="2"/>
        <v>22800</v>
      </c>
    </row>
    <row r="6">
      <c r="A6" s="11" t="s">
        <v>16</v>
      </c>
      <c r="B6" s="9">
        <v>1.0</v>
      </c>
      <c r="C6" s="9">
        <v>5.0</v>
      </c>
      <c r="D6" s="9">
        <v>15.0</v>
      </c>
      <c r="E6" s="9">
        <v>19.0</v>
      </c>
      <c r="F6" s="9">
        <v>52.0</v>
      </c>
      <c r="G6" s="9">
        <v>41.0</v>
      </c>
      <c r="H6" s="9">
        <v>25.0</v>
      </c>
      <c r="I6" s="9">
        <v>32.0</v>
      </c>
      <c r="J6" s="12">
        <v>100.0</v>
      </c>
      <c r="K6" s="12">
        <f>SUM(J2:J5)</f>
        <v>84</v>
      </c>
      <c r="L6" s="12">
        <v>54000.0</v>
      </c>
      <c r="M6" s="12">
        <f>SUM(L2:L5)</f>
        <v>56800</v>
      </c>
    </row>
    <row r="7">
      <c r="A7" s="11" t="s">
        <v>16</v>
      </c>
      <c r="B7" s="9">
        <v>1.0</v>
      </c>
      <c r="C7" s="9">
        <v>6.0</v>
      </c>
      <c r="D7" s="9">
        <v>17.0</v>
      </c>
      <c r="E7" s="9">
        <v>22.0</v>
      </c>
      <c r="F7" s="9">
        <v>55.0</v>
      </c>
      <c r="G7" s="9">
        <v>44.0</v>
      </c>
      <c r="H7" s="9">
        <v>28.0</v>
      </c>
      <c r="I7" s="9">
        <v>35.0</v>
      </c>
      <c r="J7" s="12">
        <v>200.0</v>
      </c>
      <c r="K7" s="12">
        <f>SUM(J2:J6)</f>
        <v>184</v>
      </c>
      <c r="L7" s="12">
        <v>86000.0</v>
      </c>
      <c r="M7" s="12">
        <f>SUM(L2:L6)</f>
        <v>110800</v>
      </c>
    </row>
    <row r="8">
      <c r="A8" s="11" t="s">
        <v>16</v>
      </c>
      <c r="B8" s="9">
        <v>1.0</v>
      </c>
      <c r="C8" s="9">
        <v>7.0</v>
      </c>
      <c r="D8" s="9">
        <v>19.0</v>
      </c>
      <c r="E8" s="9">
        <v>24.0</v>
      </c>
      <c r="F8" s="9">
        <v>58.0</v>
      </c>
      <c r="G8" s="9">
        <v>47.0</v>
      </c>
      <c r="H8" s="9">
        <v>30.0</v>
      </c>
      <c r="I8" s="9">
        <v>38.0</v>
      </c>
      <c r="J8" s="12">
        <v>400.0</v>
      </c>
      <c r="K8" s="12">
        <f>SUM(J2:J7)</f>
        <v>384</v>
      </c>
      <c r="L8" s="12">
        <v>128000.0</v>
      </c>
      <c r="M8" s="12">
        <f>SUM(L2:L7)</f>
        <v>196800</v>
      </c>
    </row>
    <row r="9">
      <c r="A9" s="11" t="s">
        <v>16</v>
      </c>
      <c r="B9" s="9">
        <v>1.0</v>
      </c>
      <c r="C9" s="9">
        <v>8.0</v>
      </c>
      <c r="D9" s="9">
        <v>22.0</v>
      </c>
      <c r="E9" s="9">
        <v>27.0</v>
      </c>
      <c r="F9" s="9">
        <v>61.0</v>
      </c>
      <c r="G9" s="9">
        <v>50.0</v>
      </c>
      <c r="H9" s="9">
        <v>33.0</v>
      </c>
      <c r="I9" s="9">
        <v>41.0</v>
      </c>
      <c r="J9" s="12">
        <v>1000.0</v>
      </c>
      <c r="K9" s="12">
        <f>SUM(J2:J8)</f>
        <v>784</v>
      </c>
      <c r="L9" s="12">
        <v>184000.0</v>
      </c>
      <c r="M9" s="12">
        <f>SUM(L2:L8)</f>
        <v>324800</v>
      </c>
    </row>
    <row r="10">
      <c r="A10" s="11" t="s">
        <v>16</v>
      </c>
      <c r="B10" s="9">
        <v>1.0</v>
      </c>
      <c r="C10" s="9">
        <v>9.0</v>
      </c>
      <c r="D10" s="9">
        <v>25.0</v>
      </c>
      <c r="E10" s="9">
        <v>30.0</v>
      </c>
      <c r="F10" s="9">
        <v>64.0</v>
      </c>
      <c r="G10" s="9">
        <v>53.0</v>
      </c>
      <c r="H10" s="9">
        <v>36.0</v>
      </c>
      <c r="I10" s="9">
        <v>44.0</v>
      </c>
      <c r="J10" s="12">
        <v>2000.0</v>
      </c>
      <c r="K10" s="12">
        <f>SUM(J2:J9)</f>
        <v>1784</v>
      </c>
      <c r="L10" s="12">
        <v>260000.0</v>
      </c>
      <c r="M10" s="12">
        <f>SUM(L2:L9)</f>
        <v>508800</v>
      </c>
    </row>
    <row r="11">
      <c r="A11" s="11" t="s">
        <v>16</v>
      </c>
      <c r="B11" s="9">
        <v>1.0</v>
      </c>
      <c r="C11" s="9">
        <v>10.0</v>
      </c>
      <c r="D11" s="9">
        <v>27.0</v>
      </c>
      <c r="E11" s="9">
        <v>32.0</v>
      </c>
      <c r="F11" s="9">
        <v>67.0</v>
      </c>
      <c r="G11" s="9">
        <v>56.0</v>
      </c>
      <c r="H11" s="9">
        <v>39.0</v>
      </c>
      <c r="I11" s="9">
        <v>47.0</v>
      </c>
      <c r="J11" s="12"/>
      <c r="K11" s="12">
        <f>SUM(J2:J10)</f>
        <v>3784</v>
      </c>
      <c r="L11" s="12"/>
      <c r="M11" s="12">
        <f>SUM(L2:L10)</f>
        <v>768800</v>
      </c>
    </row>
    <row r="12">
      <c r="A12" s="11" t="s">
        <v>18</v>
      </c>
      <c r="B12" s="9">
        <v>1.0</v>
      </c>
      <c r="C12" s="9">
        <v>1.0</v>
      </c>
      <c r="D12" s="9">
        <v>20.0</v>
      </c>
      <c r="E12" s="9">
        <v>37.0</v>
      </c>
      <c r="F12" s="9">
        <v>11.0</v>
      </c>
      <c r="G12" s="9">
        <v>15.0</v>
      </c>
      <c r="H12" s="9">
        <v>27.0</v>
      </c>
      <c r="I12" s="9">
        <v>8.0</v>
      </c>
      <c r="J12" s="12">
        <v>4.0</v>
      </c>
      <c r="K12" s="12">
        <v>0.0</v>
      </c>
      <c r="L12" s="12">
        <v>2000.0</v>
      </c>
      <c r="M12" s="12">
        <v>0.0</v>
      </c>
    </row>
    <row r="13">
      <c r="A13" s="11" t="s">
        <v>18</v>
      </c>
      <c r="B13" s="9">
        <v>1.0</v>
      </c>
      <c r="C13" s="9">
        <v>2.0</v>
      </c>
      <c r="D13" s="9">
        <v>22.0</v>
      </c>
      <c r="E13" s="9">
        <v>40.0</v>
      </c>
      <c r="F13" s="9">
        <v>12.0</v>
      </c>
      <c r="G13" s="9">
        <v>16.0</v>
      </c>
      <c r="H13" s="9">
        <v>30.0</v>
      </c>
      <c r="I13" s="9">
        <v>9.0</v>
      </c>
      <c r="J13" s="12">
        <v>10.0</v>
      </c>
      <c r="K13" s="12">
        <f>J12</f>
        <v>4</v>
      </c>
      <c r="L13" s="12">
        <v>6800.0</v>
      </c>
      <c r="M13" s="12">
        <f>L12</f>
        <v>2000</v>
      </c>
    </row>
    <row r="14">
      <c r="A14" s="11" t="s">
        <v>18</v>
      </c>
      <c r="B14" s="9">
        <v>1.0</v>
      </c>
      <c r="C14" s="9">
        <v>3.0</v>
      </c>
      <c r="D14" s="9">
        <v>25.0</v>
      </c>
      <c r="E14" s="9">
        <v>43.0</v>
      </c>
      <c r="F14" s="9">
        <v>14.0</v>
      </c>
      <c r="G14" s="9">
        <v>19.0</v>
      </c>
      <c r="H14" s="9">
        <v>33.0</v>
      </c>
      <c r="I14" s="9">
        <v>10.0</v>
      </c>
      <c r="J14" s="12">
        <v>20.0</v>
      </c>
      <c r="K14" s="12">
        <f t="shared" ref="K14:K15" si="3">SUM(J12:J13)</f>
        <v>14</v>
      </c>
      <c r="L14" s="12">
        <v>16000.0</v>
      </c>
      <c r="M14" s="12">
        <f t="shared" ref="M14:M15" si="4">SUM(L12:L13)</f>
        <v>8800</v>
      </c>
    </row>
    <row r="15">
      <c r="A15" s="11" t="s">
        <v>18</v>
      </c>
      <c r="B15" s="9">
        <v>1.0</v>
      </c>
      <c r="C15" s="9">
        <v>4.0</v>
      </c>
      <c r="D15" s="9">
        <v>27.0</v>
      </c>
      <c r="E15" s="9">
        <v>46.0</v>
      </c>
      <c r="F15" s="9">
        <v>15.0</v>
      </c>
      <c r="G15" s="9">
        <v>20.0</v>
      </c>
      <c r="H15" s="9">
        <v>35.0</v>
      </c>
      <c r="I15" s="9">
        <v>11.0</v>
      </c>
      <c r="J15" s="12">
        <v>50.0</v>
      </c>
      <c r="K15" s="12">
        <f t="shared" si="3"/>
        <v>30</v>
      </c>
      <c r="L15" s="12">
        <v>32000.0</v>
      </c>
      <c r="M15" s="12">
        <f t="shared" si="4"/>
        <v>22800</v>
      </c>
    </row>
    <row r="16">
      <c r="A16" s="11" t="s">
        <v>18</v>
      </c>
      <c r="B16" s="9">
        <v>1.0</v>
      </c>
      <c r="C16" s="9">
        <v>5.0</v>
      </c>
      <c r="D16" s="9">
        <v>29.0</v>
      </c>
      <c r="E16" s="9">
        <v>49.0</v>
      </c>
      <c r="F16" s="9">
        <v>17.0</v>
      </c>
      <c r="G16" s="9">
        <v>22.0</v>
      </c>
      <c r="H16" s="9">
        <v>38.0</v>
      </c>
      <c r="I16" s="9">
        <v>13.0</v>
      </c>
      <c r="J16" s="12">
        <v>100.0</v>
      </c>
      <c r="K16" s="12">
        <f>SUM(J12:J15)</f>
        <v>84</v>
      </c>
      <c r="L16" s="12">
        <v>54000.0</v>
      </c>
      <c r="M16" s="12">
        <f>SUM(L12:L15)</f>
        <v>56800</v>
      </c>
    </row>
    <row r="17">
      <c r="A17" s="11" t="s">
        <v>18</v>
      </c>
      <c r="B17" s="9">
        <v>1.0</v>
      </c>
      <c r="C17" s="9">
        <v>6.0</v>
      </c>
      <c r="D17" s="9">
        <v>32.0</v>
      </c>
      <c r="E17" s="9">
        <v>52.0</v>
      </c>
      <c r="F17" s="9">
        <v>19.0</v>
      </c>
      <c r="G17" s="9">
        <v>25.0</v>
      </c>
      <c r="H17" s="9">
        <v>41.0</v>
      </c>
      <c r="I17" s="9">
        <v>15.0</v>
      </c>
      <c r="J17" s="12">
        <v>200.0</v>
      </c>
      <c r="K17" s="12">
        <f>SUM(J12:J16)</f>
        <v>184</v>
      </c>
      <c r="L17" s="12">
        <v>86000.0</v>
      </c>
      <c r="M17" s="12">
        <f>SUM(L12:L16)</f>
        <v>110800</v>
      </c>
    </row>
    <row r="18">
      <c r="A18" s="11" t="s">
        <v>18</v>
      </c>
      <c r="B18" s="9">
        <v>1.0</v>
      </c>
      <c r="C18" s="9">
        <v>7.0</v>
      </c>
      <c r="D18" s="9">
        <v>35.0</v>
      </c>
      <c r="E18" s="9">
        <v>55.0</v>
      </c>
      <c r="F18" s="9">
        <v>22.0</v>
      </c>
      <c r="G18" s="9">
        <v>28.0</v>
      </c>
      <c r="H18" s="9">
        <v>44.0</v>
      </c>
      <c r="I18" s="9">
        <v>17.0</v>
      </c>
      <c r="J18" s="12">
        <v>400.0</v>
      </c>
      <c r="K18" s="12">
        <f>SUM(J12:J17)</f>
        <v>384</v>
      </c>
      <c r="L18" s="12">
        <v>128000.0</v>
      </c>
      <c r="M18" s="12">
        <f>SUM(L12:L17)</f>
        <v>196800</v>
      </c>
    </row>
    <row r="19">
      <c r="A19" s="11" t="s">
        <v>18</v>
      </c>
      <c r="B19" s="9">
        <v>1.0</v>
      </c>
      <c r="C19" s="9">
        <v>8.0</v>
      </c>
      <c r="D19" s="9">
        <v>38.0</v>
      </c>
      <c r="E19" s="9">
        <v>58.0</v>
      </c>
      <c r="F19" s="9">
        <v>24.0</v>
      </c>
      <c r="G19" s="9">
        <v>30.0</v>
      </c>
      <c r="H19" s="9">
        <v>47.0</v>
      </c>
      <c r="I19" s="9">
        <v>19.0</v>
      </c>
      <c r="J19" s="12">
        <v>1000.0</v>
      </c>
      <c r="K19" s="12">
        <f>SUM(J12:J18)</f>
        <v>784</v>
      </c>
      <c r="L19" s="12">
        <v>184000.0</v>
      </c>
      <c r="M19" s="12">
        <f>SUM(L12:L18)</f>
        <v>324800</v>
      </c>
    </row>
    <row r="20">
      <c r="A20" s="11" t="s">
        <v>18</v>
      </c>
      <c r="B20" s="9">
        <v>1.0</v>
      </c>
      <c r="C20" s="9">
        <v>9.0</v>
      </c>
      <c r="D20" s="9">
        <v>41.0</v>
      </c>
      <c r="E20" s="9">
        <v>61.0</v>
      </c>
      <c r="F20" s="9">
        <v>27.0</v>
      </c>
      <c r="G20" s="9">
        <v>33.0</v>
      </c>
      <c r="H20" s="9">
        <v>50.0</v>
      </c>
      <c r="I20" s="9">
        <v>22.0</v>
      </c>
      <c r="J20" s="12">
        <v>2000.0</v>
      </c>
      <c r="K20" s="12">
        <f>SUM(J12:J19)</f>
        <v>1784</v>
      </c>
      <c r="L20" s="12">
        <v>260000.0</v>
      </c>
      <c r="M20" s="12">
        <f t="shared" ref="M20:M21" si="5">SUM(L12:L19)</f>
        <v>508800</v>
      </c>
    </row>
    <row r="21">
      <c r="A21" s="11" t="s">
        <v>18</v>
      </c>
      <c r="B21" s="9">
        <v>1.0</v>
      </c>
      <c r="C21" s="9">
        <v>10.0</v>
      </c>
      <c r="D21" s="9">
        <v>44.0</v>
      </c>
      <c r="E21" s="9">
        <v>64.0</v>
      </c>
      <c r="F21" s="9">
        <v>30.0</v>
      </c>
      <c r="G21" s="9">
        <v>36.0</v>
      </c>
      <c r="H21" s="9">
        <v>53.0</v>
      </c>
      <c r="I21" s="9">
        <v>25.0</v>
      </c>
      <c r="J21" s="12"/>
      <c r="K21" s="12">
        <f>SUM(J12:J20)</f>
        <v>3784</v>
      </c>
      <c r="L21" s="12"/>
      <c r="M21" s="12">
        <f t="shared" si="5"/>
        <v>766800</v>
      </c>
    </row>
    <row r="22">
      <c r="A22" s="11" t="s">
        <v>19</v>
      </c>
      <c r="B22" s="9">
        <v>1.0</v>
      </c>
      <c r="C22" s="9">
        <v>1.0</v>
      </c>
      <c r="D22" s="9">
        <v>16.0</v>
      </c>
      <c r="E22" s="9">
        <v>30.0</v>
      </c>
      <c r="F22" s="9">
        <v>40.0</v>
      </c>
      <c r="G22" s="9">
        <v>9.0</v>
      </c>
      <c r="H22" s="9">
        <v>22.0</v>
      </c>
      <c r="I22" s="9">
        <v>12.0</v>
      </c>
      <c r="J22" s="12">
        <v>4.0</v>
      </c>
      <c r="K22" s="12">
        <v>0.0</v>
      </c>
      <c r="L22" s="12">
        <v>2000.0</v>
      </c>
      <c r="M22" s="12">
        <v>0.0</v>
      </c>
    </row>
    <row r="23">
      <c r="A23" s="11" t="s">
        <v>19</v>
      </c>
      <c r="B23" s="9">
        <v>1.0</v>
      </c>
      <c r="C23" s="9">
        <v>2.0</v>
      </c>
      <c r="D23" s="9">
        <v>21.0</v>
      </c>
      <c r="E23" s="9">
        <v>35.0</v>
      </c>
      <c r="F23" s="9">
        <v>45.0</v>
      </c>
      <c r="G23" s="9">
        <v>12.0</v>
      </c>
      <c r="H23" s="9">
        <v>27.0</v>
      </c>
      <c r="I23" s="9">
        <v>16.0</v>
      </c>
      <c r="J23" s="12">
        <v>10.0</v>
      </c>
      <c r="K23" s="12">
        <f>J22</f>
        <v>4</v>
      </c>
      <c r="L23" s="12">
        <v>6800.0</v>
      </c>
      <c r="M23" s="12">
        <f>L22</f>
        <v>2000</v>
      </c>
    </row>
    <row r="24">
      <c r="A24" s="11" t="s">
        <v>19</v>
      </c>
      <c r="B24" s="9">
        <v>1.0</v>
      </c>
      <c r="C24" s="9">
        <v>3.0</v>
      </c>
      <c r="D24" s="9">
        <v>23.0</v>
      </c>
      <c r="E24" s="9">
        <v>39.0</v>
      </c>
      <c r="F24" s="9">
        <v>50.0</v>
      </c>
      <c r="G24" s="9">
        <v>14.0</v>
      </c>
      <c r="H24" s="9">
        <v>30.0</v>
      </c>
      <c r="I24" s="9">
        <v>18.0</v>
      </c>
      <c r="J24" s="12">
        <v>20.0</v>
      </c>
      <c r="K24" s="12">
        <f t="shared" ref="K24:K25" si="6">SUM(J22:J23)</f>
        <v>14</v>
      </c>
      <c r="L24" s="12">
        <v>16000.0</v>
      </c>
      <c r="M24" s="12">
        <f t="shared" ref="M24:M25" si="7">SUM(L22:L23)</f>
        <v>8800</v>
      </c>
    </row>
    <row r="25">
      <c r="A25" s="11" t="s">
        <v>19</v>
      </c>
      <c r="B25" s="9">
        <v>1.0</v>
      </c>
      <c r="C25" s="9">
        <v>4.0</v>
      </c>
      <c r="D25" s="9">
        <v>28.0</v>
      </c>
      <c r="E25" s="9">
        <v>44.0</v>
      </c>
      <c r="F25" s="9">
        <v>55.0</v>
      </c>
      <c r="G25" s="9">
        <v>17.0</v>
      </c>
      <c r="H25" s="9">
        <v>35.0</v>
      </c>
      <c r="I25" s="9">
        <v>22.0</v>
      </c>
      <c r="J25" s="12">
        <v>50.0</v>
      </c>
      <c r="K25" s="12">
        <f t="shared" si="6"/>
        <v>30</v>
      </c>
      <c r="L25" s="12">
        <v>32000.0</v>
      </c>
      <c r="M25" s="12">
        <f t="shared" si="7"/>
        <v>22800</v>
      </c>
    </row>
    <row r="26">
      <c r="A26" s="11" t="s">
        <v>19</v>
      </c>
      <c r="B26" s="9">
        <v>1.0</v>
      </c>
      <c r="C26" s="9">
        <v>5.0</v>
      </c>
      <c r="D26" s="9">
        <v>32.0</v>
      </c>
      <c r="E26" s="9">
        <v>49.0</v>
      </c>
      <c r="F26" s="9">
        <v>60.0</v>
      </c>
      <c r="G26" s="9">
        <v>21.0</v>
      </c>
      <c r="H26" s="9">
        <v>40.0</v>
      </c>
      <c r="I26" s="9">
        <v>26.0</v>
      </c>
      <c r="J26" s="12">
        <v>100.0</v>
      </c>
      <c r="K26" s="12">
        <f>SUM(J22:J25)</f>
        <v>84</v>
      </c>
      <c r="L26" s="12">
        <v>54000.0</v>
      </c>
      <c r="M26" s="12">
        <f>SUM(L22:L25)</f>
        <v>56800</v>
      </c>
    </row>
    <row r="27">
      <c r="A27" s="11" t="s">
        <v>19</v>
      </c>
      <c r="B27" s="9">
        <v>1.0</v>
      </c>
      <c r="C27" s="9">
        <v>6.0</v>
      </c>
      <c r="D27" s="9">
        <v>37.0</v>
      </c>
      <c r="E27" s="9">
        <v>54.0</v>
      </c>
      <c r="F27" s="9">
        <v>65.0</v>
      </c>
      <c r="G27" s="9">
        <v>25.0</v>
      </c>
      <c r="H27" s="9">
        <v>45.0</v>
      </c>
      <c r="I27" s="9">
        <v>30.0</v>
      </c>
      <c r="J27" s="12">
        <v>200.0</v>
      </c>
      <c r="K27" s="12">
        <f>SUM(J22:J26)</f>
        <v>184</v>
      </c>
      <c r="L27" s="12">
        <v>86000.0</v>
      </c>
      <c r="M27" s="12">
        <f>SUM(L22:L26)</f>
        <v>110800</v>
      </c>
    </row>
    <row r="28">
      <c r="A28" s="11" t="s">
        <v>19</v>
      </c>
      <c r="B28" s="9">
        <v>1.0</v>
      </c>
      <c r="C28" s="9">
        <v>7.0</v>
      </c>
      <c r="D28" s="9">
        <v>42.0</v>
      </c>
      <c r="E28" s="9">
        <v>59.0</v>
      </c>
      <c r="F28" s="9">
        <v>70.0</v>
      </c>
      <c r="G28" s="9">
        <v>29.0</v>
      </c>
      <c r="H28" s="9">
        <v>50.0</v>
      </c>
      <c r="I28" s="9">
        <v>35.0</v>
      </c>
      <c r="J28" s="12"/>
      <c r="K28" s="12">
        <f>SUM(J22:J27)</f>
        <v>384</v>
      </c>
      <c r="L28" s="12"/>
      <c r="M28" s="12">
        <f>SUM(L22:L27)</f>
        <v>196800</v>
      </c>
    </row>
    <row r="29">
      <c r="A29" s="11" t="s">
        <v>21</v>
      </c>
      <c r="B29" s="9">
        <v>2.0</v>
      </c>
      <c r="C29" s="9">
        <v>1.0</v>
      </c>
      <c r="D29" s="9">
        <v>10.0</v>
      </c>
      <c r="E29" s="9">
        <v>14.0</v>
      </c>
      <c r="F29" s="9">
        <v>33.0</v>
      </c>
      <c r="G29" s="9">
        <v>25.0</v>
      </c>
      <c r="H29" s="9">
        <v>19.0</v>
      </c>
      <c r="I29" s="9">
        <v>43.0</v>
      </c>
      <c r="J29" s="12">
        <v>4.0</v>
      </c>
      <c r="K29" s="12">
        <v>0.0</v>
      </c>
      <c r="L29" s="12">
        <v>6800.0</v>
      </c>
      <c r="M29" s="12">
        <v>0.0</v>
      </c>
    </row>
    <row r="30">
      <c r="A30" s="11" t="s">
        <v>21</v>
      </c>
      <c r="B30" s="9">
        <v>2.0</v>
      </c>
      <c r="C30" s="9">
        <v>2.0</v>
      </c>
      <c r="D30" s="9">
        <v>11.0</v>
      </c>
      <c r="E30" s="9">
        <v>15.0</v>
      </c>
      <c r="F30" s="9">
        <v>35.0</v>
      </c>
      <c r="G30" s="9">
        <v>27.0</v>
      </c>
      <c r="H30" s="9">
        <v>20.0</v>
      </c>
      <c r="I30" s="9">
        <v>46.0</v>
      </c>
      <c r="J30" s="12">
        <v>10.0</v>
      </c>
      <c r="K30" s="12">
        <f>J29</f>
        <v>4</v>
      </c>
      <c r="L30" s="12">
        <v>16000.0</v>
      </c>
      <c r="M30" s="12">
        <f>L29</f>
        <v>6800</v>
      </c>
    </row>
    <row r="31">
      <c r="A31" s="11" t="s">
        <v>21</v>
      </c>
      <c r="B31" s="9">
        <v>2.0</v>
      </c>
      <c r="C31" s="9">
        <v>3.0</v>
      </c>
      <c r="D31" s="9">
        <v>13.0</v>
      </c>
      <c r="E31" s="9">
        <v>17.0</v>
      </c>
      <c r="F31" s="9">
        <v>38.0</v>
      </c>
      <c r="G31" s="9">
        <v>29.0</v>
      </c>
      <c r="H31" s="9">
        <v>22.0</v>
      </c>
      <c r="I31" s="9">
        <v>49.0</v>
      </c>
      <c r="J31" s="12">
        <v>20.0</v>
      </c>
      <c r="K31" s="12">
        <f t="shared" ref="K31:K32" si="8">SUM(J29:J30)</f>
        <v>14</v>
      </c>
      <c r="L31" s="12">
        <v>32000.0</v>
      </c>
      <c r="M31" s="12">
        <f t="shared" ref="M31:M32" si="9">SUM(L29:L30)</f>
        <v>22800</v>
      </c>
    </row>
    <row r="32">
      <c r="A32" s="11" t="s">
        <v>21</v>
      </c>
      <c r="B32" s="9">
        <v>2.0</v>
      </c>
      <c r="C32" s="9">
        <v>4.0</v>
      </c>
      <c r="D32" s="9">
        <v>15.0</v>
      </c>
      <c r="E32" s="9">
        <v>19.0</v>
      </c>
      <c r="F32" s="9">
        <v>41.0</v>
      </c>
      <c r="G32" s="9">
        <v>32.0</v>
      </c>
      <c r="H32" s="9">
        <v>25.0</v>
      </c>
      <c r="I32" s="9">
        <v>52.0</v>
      </c>
      <c r="J32" s="12">
        <v>50.0</v>
      </c>
      <c r="K32" s="12">
        <f t="shared" si="8"/>
        <v>30</v>
      </c>
      <c r="L32" s="12">
        <v>54000.0</v>
      </c>
      <c r="M32" s="12">
        <f t="shared" si="9"/>
        <v>48000</v>
      </c>
    </row>
    <row r="33">
      <c r="A33" s="11" t="s">
        <v>21</v>
      </c>
      <c r="B33" s="9">
        <v>2.0</v>
      </c>
      <c r="C33" s="9">
        <v>5.0</v>
      </c>
      <c r="D33" s="9">
        <v>17.0</v>
      </c>
      <c r="E33" s="9">
        <v>22.0</v>
      </c>
      <c r="F33" s="9">
        <v>44.0</v>
      </c>
      <c r="G33" s="9">
        <v>35.0</v>
      </c>
      <c r="H33" s="9">
        <v>28.0</v>
      </c>
      <c r="I33" s="9">
        <v>55.0</v>
      </c>
      <c r="J33" s="12">
        <v>100.0</v>
      </c>
      <c r="K33" s="12">
        <f>SUM(J29:J32)</f>
        <v>84</v>
      </c>
      <c r="L33" s="12">
        <v>86000.0</v>
      </c>
      <c r="M33" s="12">
        <f>SUM(L29:L32)</f>
        <v>108800</v>
      </c>
    </row>
    <row r="34">
      <c r="A34" s="11" t="s">
        <v>21</v>
      </c>
      <c r="B34" s="9">
        <v>2.0</v>
      </c>
      <c r="C34" s="9">
        <v>6.0</v>
      </c>
      <c r="D34" s="9">
        <v>19.0</v>
      </c>
      <c r="E34" s="9">
        <v>24.0</v>
      </c>
      <c r="F34" s="9">
        <v>47.0</v>
      </c>
      <c r="G34" s="9">
        <v>38.0</v>
      </c>
      <c r="H34" s="9">
        <v>30.0</v>
      </c>
      <c r="I34" s="9">
        <v>58.0</v>
      </c>
      <c r="J34" s="12">
        <v>200.0</v>
      </c>
      <c r="K34" s="12">
        <f>SUM(J29:J33)</f>
        <v>184</v>
      </c>
      <c r="L34" s="12">
        <v>128000.0</v>
      </c>
      <c r="M34" s="12">
        <f>SUM(L29:L33)</f>
        <v>194800</v>
      </c>
    </row>
    <row r="35">
      <c r="A35" s="11" t="s">
        <v>21</v>
      </c>
      <c r="B35" s="9">
        <v>2.0</v>
      </c>
      <c r="C35" s="9">
        <v>7.0</v>
      </c>
      <c r="D35" s="9">
        <v>22.0</v>
      </c>
      <c r="E35" s="9">
        <v>27.0</v>
      </c>
      <c r="F35" s="9">
        <v>50.0</v>
      </c>
      <c r="G35" s="9">
        <v>41.0</v>
      </c>
      <c r="H35" s="9">
        <v>33.0</v>
      </c>
      <c r="I35" s="9">
        <v>61.0</v>
      </c>
      <c r="J35" s="12">
        <v>400.0</v>
      </c>
      <c r="K35" s="12">
        <f>SUM(J29:J34)</f>
        <v>384</v>
      </c>
      <c r="L35" s="12">
        <v>184000.0</v>
      </c>
      <c r="M35" s="12">
        <f>SUM(L29:L34)</f>
        <v>322800</v>
      </c>
    </row>
    <row r="36">
      <c r="A36" s="11" t="s">
        <v>21</v>
      </c>
      <c r="B36" s="9">
        <v>2.0</v>
      </c>
      <c r="C36" s="9">
        <v>8.0</v>
      </c>
      <c r="D36" s="9">
        <v>25.0</v>
      </c>
      <c r="E36" s="9">
        <v>30.0</v>
      </c>
      <c r="F36" s="9">
        <v>53.0</v>
      </c>
      <c r="G36" s="9">
        <v>44.0</v>
      </c>
      <c r="H36" s="9">
        <v>36.0</v>
      </c>
      <c r="I36" s="9">
        <v>64.0</v>
      </c>
      <c r="J36" s="12">
        <v>1000.0</v>
      </c>
      <c r="K36" s="12">
        <f>SUM(J29:J35)</f>
        <v>784</v>
      </c>
      <c r="L36" s="12">
        <v>260000.0</v>
      </c>
      <c r="M36" s="12">
        <f>SUM(L29:L35)</f>
        <v>506800</v>
      </c>
    </row>
    <row r="37">
      <c r="A37" s="11" t="s">
        <v>21</v>
      </c>
      <c r="B37" s="9">
        <v>2.0</v>
      </c>
      <c r="C37" s="9">
        <v>9.0</v>
      </c>
      <c r="D37" s="9">
        <v>27.0</v>
      </c>
      <c r="E37" s="9">
        <v>32.0</v>
      </c>
      <c r="F37" s="9">
        <v>56.0</v>
      </c>
      <c r="G37" s="9">
        <v>47.0</v>
      </c>
      <c r="H37" s="9">
        <v>39.0</v>
      </c>
      <c r="I37" s="9">
        <v>67.0</v>
      </c>
      <c r="J37" s="12">
        <v>2000.0</v>
      </c>
      <c r="K37" s="12">
        <f>SUM(J29:J36)</f>
        <v>1784</v>
      </c>
      <c r="L37" s="12">
        <v>340000.0</v>
      </c>
      <c r="M37" s="12">
        <f>SUM(L29:L36)</f>
        <v>766800</v>
      </c>
    </row>
    <row r="38">
      <c r="A38" s="11" t="s">
        <v>21</v>
      </c>
      <c r="B38" s="9">
        <v>2.0</v>
      </c>
      <c r="C38" s="9">
        <v>10.0</v>
      </c>
      <c r="D38" s="9">
        <v>29.0</v>
      </c>
      <c r="E38" s="9">
        <v>35.0</v>
      </c>
      <c r="F38" s="9">
        <v>59.0</v>
      </c>
      <c r="G38" s="9">
        <v>50.0</v>
      </c>
      <c r="H38" s="9">
        <v>42.0</v>
      </c>
      <c r="I38" s="9">
        <v>70.0</v>
      </c>
      <c r="J38" s="12"/>
      <c r="K38" s="12">
        <f>SUM(J29:J37)</f>
        <v>3784</v>
      </c>
      <c r="L38" s="12"/>
      <c r="M38" s="12">
        <f>SUM(L29:L37)</f>
        <v>1106800</v>
      </c>
    </row>
    <row r="39">
      <c r="A39" s="11" t="s">
        <v>24</v>
      </c>
      <c r="B39" s="9">
        <v>2.0</v>
      </c>
      <c r="C39" s="9">
        <v>1.0</v>
      </c>
      <c r="D39" s="9">
        <v>35.0</v>
      </c>
      <c r="E39" s="9">
        <v>12.0</v>
      </c>
      <c r="F39" s="9">
        <v>45.0</v>
      </c>
      <c r="G39" s="9">
        <v>16.0</v>
      </c>
      <c r="H39" s="9">
        <v>21.0</v>
      </c>
      <c r="I39" s="9">
        <v>27.0</v>
      </c>
      <c r="J39" s="12">
        <v>4.0</v>
      </c>
      <c r="K39" s="12">
        <v>0.0</v>
      </c>
      <c r="L39" s="12">
        <v>6800.0</v>
      </c>
      <c r="M39" s="12">
        <v>0.0</v>
      </c>
    </row>
    <row r="40">
      <c r="A40" s="11" t="s">
        <v>24</v>
      </c>
      <c r="B40" s="9">
        <v>2.0</v>
      </c>
      <c r="C40" s="9">
        <v>2.0</v>
      </c>
      <c r="D40" s="9">
        <v>39.0</v>
      </c>
      <c r="E40" s="9">
        <v>14.0</v>
      </c>
      <c r="F40" s="9">
        <v>50.0</v>
      </c>
      <c r="G40" s="9">
        <v>18.0</v>
      </c>
      <c r="H40" s="9">
        <v>23.0</v>
      </c>
      <c r="I40" s="9">
        <v>30.0</v>
      </c>
      <c r="J40" s="12">
        <v>10.0</v>
      </c>
      <c r="K40" s="12">
        <f>J39</f>
        <v>4</v>
      </c>
      <c r="L40" s="12">
        <v>16000.0</v>
      </c>
      <c r="M40" s="12">
        <f>L39</f>
        <v>6800</v>
      </c>
    </row>
    <row r="41">
      <c r="A41" s="11" t="s">
        <v>24</v>
      </c>
      <c r="B41" s="9">
        <v>2.0</v>
      </c>
      <c r="C41" s="9">
        <v>3.0</v>
      </c>
      <c r="D41" s="9">
        <v>44.0</v>
      </c>
      <c r="E41" s="9">
        <v>17.0</v>
      </c>
      <c r="F41" s="9">
        <v>55.0</v>
      </c>
      <c r="G41" s="9">
        <v>22.0</v>
      </c>
      <c r="H41" s="9">
        <v>28.0</v>
      </c>
      <c r="I41" s="9">
        <v>35.0</v>
      </c>
      <c r="J41" s="12">
        <v>20.0</v>
      </c>
      <c r="K41" s="12">
        <f t="shared" ref="K41:K42" si="10">SUM(J39:J40)</f>
        <v>14</v>
      </c>
      <c r="L41" s="12">
        <v>32000.0</v>
      </c>
      <c r="M41" s="12">
        <f t="shared" ref="M41:M42" si="11">SUM(L39:L40)</f>
        <v>22800</v>
      </c>
    </row>
    <row r="42">
      <c r="A42" s="11" t="s">
        <v>24</v>
      </c>
      <c r="B42" s="9">
        <v>2.0</v>
      </c>
      <c r="C42" s="9">
        <v>4.0</v>
      </c>
      <c r="D42" s="9">
        <v>49.0</v>
      </c>
      <c r="E42" s="9">
        <v>21.0</v>
      </c>
      <c r="F42" s="9">
        <v>60.0</v>
      </c>
      <c r="G42" s="9">
        <v>26.0</v>
      </c>
      <c r="H42" s="9">
        <v>32.0</v>
      </c>
      <c r="I42" s="9">
        <v>40.0</v>
      </c>
      <c r="J42" s="12">
        <v>50.0</v>
      </c>
      <c r="K42" s="12">
        <f t="shared" si="10"/>
        <v>30</v>
      </c>
      <c r="L42" s="12">
        <v>54000.0</v>
      </c>
      <c r="M42" s="12">
        <f t="shared" si="11"/>
        <v>48000</v>
      </c>
    </row>
    <row r="43">
      <c r="A43" s="11" t="s">
        <v>24</v>
      </c>
      <c r="B43" s="9">
        <v>2.0</v>
      </c>
      <c r="C43" s="9">
        <v>5.0</v>
      </c>
      <c r="D43" s="9">
        <v>54.0</v>
      </c>
      <c r="E43" s="9">
        <v>25.0</v>
      </c>
      <c r="F43" s="9">
        <v>65.0</v>
      </c>
      <c r="G43" s="9">
        <v>30.0</v>
      </c>
      <c r="H43" s="9">
        <v>37.0</v>
      </c>
      <c r="I43" s="9">
        <v>45.0</v>
      </c>
      <c r="J43" s="12">
        <v>100.0</v>
      </c>
      <c r="K43" s="12">
        <f>SUM(J39:J42)</f>
        <v>84</v>
      </c>
      <c r="L43" s="12">
        <v>86000.0</v>
      </c>
      <c r="M43" s="12">
        <f>SUM(L39:L42)</f>
        <v>108800</v>
      </c>
    </row>
    <row r="44">
      <c r="A44" s="11" t="s">
        <v>24</v>
      </c>
      <c r="B44" s="9">
        <v>2.0</v>
      </c>
      <c r="C44" s="9">
        <v>6.0</v>
      </c>
      <c r="D44" s="9">
        <v>59.0</v>
      </c>
      <c r="E44" s="9">
        <v>29.0</v>
      </c>
      <c r="F44" s="9">
        <v>70.0</v>
      </c>
      <c r="G44" s="9">
        <v>35.0</v>
      </c>
      <c r="H44" s="9">
        <v>42.0</v>
      </c>
      <c r="I44" s="9">
        <v>50.0</v>
      </c>
      <c r="J44" s="12">
        <v>200.0</v>
      </c>
      <c r="K44" s="12">
        <f>SUM(J39:J43)</f>
        <v>184</v>
      </c>
      <c r="L44" s="12">
        <v>128000.0</v>
      </c>
      <c r="M44" s="12">
        <f>SUM(L39:L43)</f>
        <v>194800</v>
      </c>
    </row>
    <row r="45">
      <c r="A45" s="11" t="s">
        <v>24</v>
      </c>
      <c r="B45" s="9">
        <v>2.0</v>
      </c>
      <c r="C45" s="9">
        <v>7.0</v>
      </c>
      <c r="D45" s="9">
        <v>65.0</v>
      </c>
      <c r="E45" s="9">
        <v>35.0</v>
      </c>
      <c r="F45" s="9">
        <v>75.0</v>
      </c>
      <c r="G45" s="9">
        <v>41.0</v>
      </c>
      <c r="H45" s="9">
        <v>48.0</v>
      </c>
      <c r="I45" s="9">
        <v>56.0</v>
      </c>
      <c r="J45" s="12"/>
      <c r="K45" s="12">
        <f>SUM(J39:J44)</f>
        <v>384</v>
      </c>
      <c r="L45" s="12">
        <v>184000.0</v>
      </c>
      <c r="M45" s="12">
        <f>SUM(L39:L44)</f>
        <v>322800</v>
      </c>
    </row>
    <row r="46">
      <c r="A46" s="11" t="s">
        <v>22</v>
      </c>
      <c r="B46" s="9">
        <v>2.0</v>
      </c>
      <c r="C46" s="9">
        <v>1.0</v>
      </c>
      <c r="D46" s="9">
        <v>10.0</v>
      </c>
      <c r="E46" s="9">
        <v>14.0</v>
      </c>
      <c r="F46" s="9">
        <v>25.0</v>
      </c>
      <c r="G46" s="9">
        <v>19.0</v>
      </c>
      <c r="H46" s="9">
        <v>43.0</v>
      </c>
      <c r="I46" s="9">
        <v>33.0</v>
      </c>
      <c r="J46" s="12">
        <v>4.0</v>
      </c>
      <c r="K46" s="12">
        <v>0.0</v>
      </c>
      <c r="L46" s="12">
        <v>6800.0</v>
      </c>
      <c r="M46" s="12">
        <v>0.0</v>
      </c>
    </row>
    <row r="47">
      <c r="A47" s="11" t="s">
        <v>22</v>
      </c>
      <c r="B47" s="9">
        <v>2.0</v>
      </c>
      <c r="C47" s="9">
        <v>2.0</v>
      </c>
      <c r="D47" s="9">
        <v>12.0</v>
      </c>
      <c r="E47" s="9">
        <v>16.0</v>
      </c>
      <c r="F47" s="9">
        <v>28.0</v>
      </c>
      <c r="G47" s="9">
        <v>21.0</v>
      </c>
      <c r="H47" s="9">
        <v>47.0</v>
      </c>
      <c r="I47" s="9">
        <v>36.0</v>
      </c>
      <c r="J47" s="12">
        <v>10.0</v>
      </c>
      <c r="K47" s="12">
        <f>J46</f>
        <v>4</v>
      </c>
      <c r="L47" s="12">
        <v>16000.0</v>
      </c>
      <c r="M47" s="12">
        <f>L46</f>
        <v>6800</v>
      </c>
    </row>
    <row r="48">
      <c r="A48" s="11" t="s">
        <v>22</v>
      </c>
      <c r="B48" s="9">
        <v>2.0</v>
      </c>
      <c r="C48" s="9">
        <v>3.0</v>
      </c>
      <c r="D48" s="9">
        <v>15.0</v>
      </c>
      <c r="E48" s="9">
        <v>19.0</v>
      </c>
      <c r="F48" s="9">
        <v>31.0</v>
      </c>
      <c r="G48" s="9">
        <v>24.0</v>
      </c>
      <c r="H48" s="9">
        <v>51.0</v>
      </c>
      <c r="I48" s="9">
        <v>40.0</v>
      </c>
      <c r="J48" s="12">
        <v>20.0</v>
      </c>
      <c r="K48" s="12">
        <f t="shared" ref="K48:K49" si="12">SUM(J46:J47)</f>
        <v>14</v>
      </c>
      <c r="L48" s="12">
        <v>32000.0</v>
      </c>
      <c r="M48" s="12">
        <f t="shared" ref="M48:M49" si="13">SUM(L46:L47)</f>
        <v>22800</v>
      </c>
    </row>
    <row r="49">
      <c r="A49" s="11" t="s">
        <v>22</v>
      </c>
      <c r="B49" s="9">
        <v>2.0</v>
      </c>
      <c r="C49" s="9">
        <v>4.0</v>
      </c>
      <c r="D49" s="9">
        <v>17.0</v>
      </c>
      <c r="E49" s="9">
        <v>22.0</v>
      </c>
      <c r="F49" s="9">
        <v>35.0</v>
      </c>
      <c r="G49" s="9">
        <v>28.0</v>
      </c>
      <c r="H49" s="9">
        <v>55.0</v>
      </c>
      <c r="I49" s="9">
        <v>44.0</v>
      </c>
      <c r="J49" s="12">
        <v>50.0</v>
      </c>
      <c r="K49" s="12">
        <f t="shared" si="12"/>
        <v>30</v>
      </c>
      <c r="L49" s="12">
        <v>54000.0</v>
      </c>
      <c r="M49" s="12">
        <f t="shared" si="13"/>
        <v>48000</v>
      </c>
    </row>
    <row r="50">
      <c r="A50" s="11" t="s">
        <v>22</v>
      </c>
      <c r="B50" s="9">
        <v>2.0</v>
      </c>
      <c r="C50" s="9">
        <v>5.0</v>
      </c>
      <c r="D50" s="9">
        <v>20.0</v>
      </c>
      <c r="E50" s="9">
        <v>25.0</v>
      </c>
      <c r="F50" s="9">
        <v>39.0</v>
      </c>
      <c r="G50" s="9">
        <v>31.0</v>
      </c>
      <c r="H50" s="9">
        <v>59.0</v>
      </c>
      <c r="I50" s="9">
        <v>48.0</v>
      </c>
      <c r="J50" s="12">
        <v>100.0</v>
      </c>
      <c r="K50" s="12">
        <f>SUM(J46:J49)</f>
        <v>84</v>
      </c>
      <c r="L50" s="12">
        <v>86000.0</v>
      </c>
      <c r="M50" s="12">
        <f>SUM(L46:L49)</f>
        <v>108800</v>
      </c>
    </row>
    <row r="51">
      <c r="A51" s="11" t="s">
        <v>22</v>
      </c>
      <c r="B51" s="9">
        <v>2.0</v>
      </c>
      <c r="C51" s="9">
        <v>6.0</v>
      </c>
      <c r="D51" s="9">
        <v>24.0</v>
      </c>
      <c r="E51" s="9">
        <v>29.0</v>
      </c>
      <c r="F51" s="9">
        <v>43.0</v>
      </c>
      <c r="G51" s="9">
        <v>35.0</v>
      </c>
      <c r="H51" s="9">
        <v>63.0</v>
      </c>
      <c r="I51" s="9">
        <v>52.0</v>
      </c>
      <c r="J51" s="12">
        <v>200.0</v>
      </c>
      <c r="K51" s="12">
        <f>SUM(J46:J50)</f>
        <v>184</v>
      </c>
      <c r="L51" s="12">
        <v>128000.0</v>
      </c>
      <c r="M51" s="12">
        <f>SUM(L46:L50)</f>
        <v>194800</v>
      </c>
    </row>
    <row r="52">
      <c r="A52" s="11" t="s">
        <v>22</v>
      </c>
      <c r="B52" s="9">
        <v>2.0</v>
      </c>
      <c r="C52" s="9">
        <v>7.0</v>
      </c>
      <c r="D52" s="9">
        <v>27.0</v>
      </c>
      <c r="E52" s="9">
        <v>32.0</v>
      </c>
      <c r="F52" s="9">
        <v>47.0</v>
      </c>
      <c r="G52" s="9">
        <v>39.0</v>
      </c>
      <c r="H52" s="9">
        <v>67.0</v>
      </c>
      <c r="I52" s="9">
        <v>56.0</v>
      </c>
      <c r="J52" s="12">
        <v>400.0</v>
      </c>
      <c r="K52" s="12">
        <f>SUM(J46:J51)</f>
        <v>384</v>
      </c>
      <c r="L52" s="12">
        <v>184000.0</v>
      </c>
      <c r="M52" s="12">
        <f>SUM(L46:L51)</f>
        <v>322800</v>
      </c>
    </row>
    <row r="53">
      <c r="A53" s="11" t="s">
        <v>22</v>
      </c>
      <c r="B53" s="9">
        <v>2.0</v>
      </c>
      <c r="C53" s="9">
        <v>8.0</v>
      </c>
      <c r="D53" s="9">
        <v>30.0</v>
      </c>
      <c r="E53" s="9">
        <v>36.0</v>
      </c>
      <c r="F53" s="9">
        <v>51.0</v>
      </c>
      <c r="G53" s="9">
        <v>43.0</v>
      </c>
      <c r="H53" s="9">
        <v>71.0</v>
      </c>
      <c r="I53" s="9">
        <v>60.0</v>
      </c>
      <c r="J53" s="12"/>
      <c r="K53" s="12">
        <f>SUM(J46:J52)</f>
        <v>784</v>
      </c>
      <c r="L53" s="12"/>
      <c r="M53" s="12">
        <f>SUM(L46:L52)</f>
        <v>506800</v>
      </c>
    </row>
    <row r="54">
      <c r="A54" s="11" t="s">
        <v>25</v>
      </c>
      <c r="B54" s="9">
        <v>3.0</v>
      </c>
      <c r="C54" s="9">
        <v>1.0</v>
      </c>
      <c r="D54" s="9">
        <v>46.0</v>
      </c>
      <c r="E54" s="9">
        <v>11.0</v>
      </c>
      <c r="F54" s="9">
        <v>20.0</v>
      </c>
      <c r="G54" s="9">
        <v>27.0</v>
      </c>
      <c r="H54" s="9">
        <v>15.0</v>
      </c>
      <c r="I54" s="9">
        <v>35.0</v>
      </c>
      <c r="J54" s="12">
        <v>4.0</v>
      </c>
      <c r="K54" s="12">
        <v>0.0</v>
      </c>
      <c r="L54" s="12">
        <v>32000.0</v>
      </c>
      <c r="M54" s="12">
        <v>0.0</v>
      </c>
    </row>
    <row r="55">
      <c r="A55" s="11" t="s">
        <v>25</v>
      </c>
      <c r="B55" s="9">
        <v>3.0</v>
      </c>
      <c r="C55" s="9">
        <v>2.0</v>
      </c>
      <c r="D55" s="9">
        <v>49.0</v>
      </c>
      <c r="E55" s="9">
        <v>13.0</v>
      </c>
      <c r="F55" s="9">
        <v>22.0</v>
      </c>
      <c r="G55" s="9">
        <v>29.0</v>
      </c>
      <c r="H55" s="9">
        <v>17.0</v>
      </c>
      <c r="I55" s="9">
        <v>38.0</v>
      </c>
      <c r="J55" s="12">
        <v>10.0</v>
      </c>
      <c r="K55" s="12">
        <f>J54</f>
        <v>4</v>
      </c>
      <c r="L55" s="12">
        <v>54000.0</v>
      </c>
      <c r="M55" s="12">
        <f>L54</f>
        <v>32000</v>
      </c>
    </row>
    <row r="56">
      <c r="A56" s="11" t="s">
        <v>25</v>
      </c>
      <c r="B56" s="9">
        <v>3.0</v>
      </c>
      <c r="C56" s="9">
        <v>3.0</v>
      </c>
      <c r="D56" s="9">
        <v>52.0</v>
      </c>
      <c r="E56" s="9">
        <v>15.0</v>
      </c>
      <c r="F56" s="9">
        <v>25.0</v>
      </c>
      <c r="G56" s="9">
        <v>32.0</v>
      </c>
      <c r="H56" s="9">
        <v>19.0</v>
      </c>
      <c r="I56" s="9">
        <v>41.0</v>
      </c>
      <c r="J56" s="12">
        <v>20.0</v>
      </c>
      <c r="K56" s="12">
        <f t="shared" ref="K56:K57" si="14">SUM(J54:J55)</f>
        <v>14</v>
      </c>
      <c r="L56" s="12">
        <v>86000.0</v>
      </c>
      <c r="M56" s="12">
        <f t="shared" ref="M56:M57" si="15">SUM(L54:L55)</f>
        <v>86000</v>
      </c>
    </row>
    <row r="57">
      <c r="A57" s="11" t="s">
        <v>25</v>
      </c>
      <c r="B57" s="9">
        <v>3.0</v>
      </c>
      <c r="C57" s="9">
        <v>4.0</v>
      </c>
      <c r="D57" s="9">
        <v>55.0</v>
      </c>
      <c r="E57" s="9">
        <v>17.0</v>
      </c>
      <c r="F57" s="9">
        <v>28.0</v>
      </c>
      <c r="G57" s="9">
        <v>35.0</v>
      </c>
      <c r="H57" s="9">
        <v>22.0</v>
      </c>
      <c r="I57" s="9">
        <v>44.0</v>
      </c>
      <c r="J57" s="12">
        <v>50.0</v>
      </c>
      <c r="K57" s="12">
        <f t="shared" si="14"/>
        <v>30</v>
      </c>
      <c r="L57" s="12">
        <v>128000.0</v>
      </c>
      <c r="M57" s="12">
        <f t="shared" si="15"/>
        <v>140000</v>
      </c>
    </row>
    <row r="58">
      <c r="A58" s="11" t="s">
        <v>25</v>
      </c>
      <c r="B58" s="9">
        <v>3.0</v>
      </c>
      <c r="C58" s="9">
        <v>5.0</v>
      </c>
      <c r="D58" s="9">
        <v>58.0</v>
      </c>
      <c r="E58" s="9">
        <v>19.0</v>
      </c>
      <c r="F58" s="9">
        <v>30.0</v>
      </c>
      <c r="G58" s="9">
        <v>38.0</v>
      </c>
      <c r="H58" s="9">
        <v>24.0</v>
      </c>
      <c r="I58" s="9">
        <v>47.0</v>
      </c>
      <c r="J58" s="12">
        <v>100.0</v>
      </c>
      <c r="K58" s="12">
        <f>SUM(J54:J57)</f>
        <v>84</v>
      </c>
      <c r="L58" s="12">
        <v>184000.0</v>
      </c>
      <c r="M58" s="12">
        <f>SUM(L54:L57)</f>
        <v>300000</v>
      </c>
    </row>
    <row r="59">
      <c r="A59" s="11" t="s">
        <v>25</v>
      </c>
      <c r="B59" s="9">
        <v>3.0</v>
      </c>
      <c r="C59" s="9">
        <v>6.0</v>
      </c>
      <c r="D59" s="9">
        <v>61.0</v>
      </c>
      <c r="E59" s="9">
        <v>22.0</v>
      </c>
      <c r="F59" s="9">
        <v>33.0</v>
      </c>
      <c r="G59" s="9">
        <v>41.0</v>
      </c>
      <c r="H59" s="9">
        <v>27.0</v>
      </c>
      <c r="I59" s="9">
        <v>50.0</v>
      </c>
      <c r="J59" s="12">
        <v>200.0</v>
      </c>
      <c r="K59" s="12">
        <f>SUM(J54:J58)</f>
        <v>184</v>
      </c>
      <c r="L59" s="12">
        <v>260000.0</v>
      </c>
      <c r="M59" s="12">
        <f>SUM(L54:L58)</f>
        <v>484000</v>
      </c>
    </row>
    <row r="60">
      <c r="A60" s="11" t="s">
        <v>25</v>
      </c>
      <c r="B60" s="9">
        <v>3.0</v>
      </c>
      <c r="C60" s="9">
        <v>7.0</v>
      </c>
      <c r="D60" s="9">
        <v>64.0</v>
      </c>
      <c r="E60" s="9">
        <v>25.0</v>
      </c>
      <c r="F60" s="9">
        <v>36.0</v>
      </c>
      <c r="G60" s="9">
        <v>44.0</v>
      </c>
      <c r="H60" s="9">
        <v>30.0</v>
      </c>
      <c r="I60" s="9">
        <v>53.0</v>
      </c>
      <c r="J60" s="12">
        <v>400.0</v>
      </c>
      <c r="K60" s="12">
        <f>SUM(J54:J59)</f>
        <v>384</v>
      </c>
      <c r="L60" s="12">
        <v>340000.0</v>
      </c>
      <c r="M60" s="12">
        <f>SUM(L54:L59)</f>
        <v>744000</v>
      </c>
    </row>
    <row r="61">
      <c r="A61" s="11" t="s">
        <v>25</v>
      </c>
      <c r="B61" s="9">
        <v>3.0</v>
      </c>
      <c r="C61" s="9">
        <v>8.0</v>
      </c>
      <c r="D61" s="9">
        <v>67.0</v>
      </c>
      <c r="E61" s="9">
        <v>27.0</v>
      </c>
      <c r="F61" s="9">
        <v>39.0</v>
      </c>
      <c r="G61" s="9">
        <v>47.0</v>
      </c>
      <c r="H61" s="9">
        <v>32.0</v>
      </c>
      <c r="I61" s="9">
        <v>56.0</v>
      </c>
      <c r="J61" s="12">
        <v>1000.0</v>
      </c>
      <c r="K61" s="12">
        <f>SUM(J54:J60)</f>
        <v>784</v>
      </c>
      <c r="L61" s="12">
        <v>440000.0</v>
      </c>
      <c r="M61" s="12">
        <f>SUM(L54:L60)</f>
        <v>1084000</v>
      </c>
    </row>
    <row r="62">
      <c r="A62" s="11" t="s">
        <v>25</v>
      </c>
      <c r="B62" s="9">
        <v>3.0</v>
      </c>
      <c r="C62" s="9">
        <v>9.0</v>
      </c>
      <c r="D62" s="9">
        <v>70.0</v>
      </c>
      <c r="E62" s="9">
        <v>29.0</v>
      </c>
      <c r="F62" s="9">
        <v>42.0</v>
      </c>
      <c r="G62" s="9">
        <v>50.0</v>
      </c>
      <c r="H62" s="9">
        <v>35.0</v>
      </c>
      <c r="I62" s="9">
        <v>59.0</v>
      </c>
      <c r="J62" s="12">
        <v>2000.0</v>
      </c>
      <c r="K62" s="12">
        <f>SUM(J54:J61)</f>
        <v>1784</v>
      </c>
      <c r="L62" s="12">
        <v>560000.0</v>
      </c>
      <c r="M62" s="12">
        <f>SUM(L54:L61)</f>
        <v>1524000</v>
      </c>
    </row>
    <row r="63">
      <c r="A63" s="11" t="s">
        <v>25</v>
      </c>
      <c r="B63" s="9">
        <v>3.0</v>
      </c>
      <c r="C63" s="9">
        <v>10.0</v>
      </c>
      <c r="D63" s="9">
        <v>73.0</v>
      </c>
      <c r="E63" s="9">
        <v>33.0</v>
      </c>
      <c r="F63" s="9">
        <v>46.0</v>
      </c>
      <c r="G63" s="9">
        <v>54.0</v>
      </c>
      <c r="H63" s="9">
        <v>39.0</v>
      </c>
      <c r="I63" s="9">
        <v>63.0</v>
      </c>
      <c r="J63" s="12"/>
      <c r="K63" s="12">
        <f>SUM(J54:J62)</f>
        <v>3784</v>
      </c>
      <c r="L63" s="12"/>
      <c r="M63" s="12">
        <f>SUM(L54:L62)</f>
        <v>2084000</v>
      </c>
    </row>
    <row r="64">
      <c r="A64" s="11" t="s">
        <v>26</v>
      </c>
      <c r="B64" s="9">
        <v>3.0</v>
      </c>
      <c r="C64" s="9">
        <v>1.0</v>
      </c>
      <c r="D64" s="9">
        <v>28.0</v>
      </c>
      <c r="E64" s="9">
        <v>36.0</v>
      </c>
      <c r="F64" s="9">
        <v>16.0</v>
      </c>
      <c r="G64" s="9">
        <v>47.0</v>
      </c>
      <c r="H64" s="9">
        <v>12.0</v>
      </c>
      <c r="I64" s="9">
        <v>21.0</v>
      </c>
      <c r="J64" s="12">
        <v>4.0</v>
      </c>
      <c r="K64" s="12">
        <v>0.0</v>
      </c>
      <c r="L64" s="12">
        <v>32000.0</v>
      </c>
      <c r="M64" s="12">
        <v>0.0</v>
      </c>
    </row>
    <row r="65">
      <c r="A65" s="11" t="s">
        <v>26</v>
      </c>
      <c r="B65" s="9">
        <v>3.0</v>
      </c>
      <c r="C65" s="9">
        <v>2.0</v>
      </c>
      <c r="D65" s="9">
        <v>31.0</v>
      </c>
      <c r="E65" s="9">
        <v>40.0</v>
      </c>
      <c r="F65" s="9">
        <v>19.0</v>
      </c>
      <c r="G65" s="9">
        <v>51.0</v>
      </c>
      <c r="H65" s="9">
        <v>15.0</v>
      </c>
      <c r="I65" s="9">
        <v>24.0</v>
      </c>
      <c r="J65" s="12">
        <v>10.0</v>
      </c>
      <c r="K65" s="12">
        <f>J64</f>
        <v>4</v>
      </c>
      <c r="L65" s="12">
        <v>54000.0</v>
      </c>
      <c r="M65" s="12">
        <f>L64</f>
        <v>32000</v>
      </c>
    </row>
    <row r="66">
      <c r="A66" s="11" t="s">
        <v>26</v>
      </c>
      <c r="B66" s="9">
        <v>3.0</v>
      </c>
      <c r="C66" s="9">
        <v>3.0</v>
      </c>
      <c r="D66" s="9">
        <v>35.0</v>
      </c>
      <c r="E66" s="9">
        <v>44.0</v>
      </c>
      <c r="F66" s="9">
        <v>22.0</v>
      </c>
      <c r="G66" s="9">
        <v>55.0</v>
      </c>
      <c r="H66" s="9">
        <v>17.0</v>
      </c>
      <c r="I66" s="9">
        <v>28.0</v>
      </c>
      <c r="J66" s="12">
        <v>20.0</v>
      </c>
      <c r="K66" s="12">
        <f t="shared" ref="K66:K67" si="16">SUM(J64:J65)</f>
        <v>14</v>
      </c>
      <c r="L66" s="12">
        <v>86000.0</v>
      </c>
      <c r="M66" s="12">
        <f t="shared" ref="M66:M67" si="17">SUM(L64:L65)</f>
        <v>86000</v>
      </c>
    </row>
    <row r="67">
      <c r="A67" s="11" t="s">
        <v>26</v>
      </c>
      <c r="B67" s="9">
        <v>3.0</v>
      </c>
      <c r="C67" s="9">
        <v>4.0</v>
      </c>
      <c r="D67" s="9">
        <v>39.0</v>
      </c>
      <c r="E67" s="9">
        <v>48.0</v>
      </c>
      <c r="F67" s="9">
        <v>25.0</v>
      </c>
      <c r="G67" s="9">
        <v>59.0</v>
      </c>
      <c r="H67" s="9">
        <v>20.0</v>
      </c>
      <c r="I67" s="9">
        <v>31.0</v>
      </c>
      <c r="J67" s="12">
        <v>50.0</v>
      </c>
      <c r="K67" s="12">
        <f t="shared" si="16"/>
        <v>30</v>
      </c>
      <c r="L67" s="12">
        <v>128000.0</v>
      </c>
      <c r="M67" s="12">
        <f t="shared" si="17"/>
        <v>140000</v>
      </c>
    </row>
    <row r="68">
      <c r="A68" s="11" t="s">
        <v>26</v>
      </c>
      <c r="B68" s="9">
        <v>3.0</v>
      </c>
      <c r="C68" s="9">
        <v>5.0</v>
      </c>
      <c r="D68" s="9">
        <v>43.0</v>
      </c>
      <c r="E68" s="9">
        <v>52.0</v>
      </c>
      <c r="F68" s="9">
        <v>29.0</v>
      </c>
      <c r="G68" s="9">
        <v>63.0</v>
      </c>
      <c r="H68" s="9">
        <v>24.0</v>
      </c>
      <c r="I68" s="9">
        <v>35.0</v>
      </c>
      <c r="J68" s="12">
        <v>100.0</v>
      </c>
      <c r="K68" s="12">
        <f>SUM(J64:J67)</f>
        <v>84</v>
      </c>
      <c r="L68" s="12">
        <v>184000.0</v>
      </c>
      <c r="M68" s="12">
        <f>SUM(L64:L67)</f>
        <v>300000</v>
      </c>
    </row>
    <row r="69">
      <c r="A69" s="11" t="s">
        <v>26</v>
      </c>
      <c r="B69" s="9">
        <v>3.0</v>
      </c>
      <c r="C69" s="9">
        <v>6.0</v>
      </c>
      <c r="D69" s="9">
        <v>47.0</v>
      </c>
      <c r="E69" s="9">
        <v>56.0</v>
      </c>
      <c r="F69" s="9">
        <v>32.0</v>
      </c>
      <c r="G69" s="9">
        <v>67.0</v>
      </c>
      <c r="H69" s="9">
        <v>27.0</v>
      </c>
      <c r="I69" s="9">
        <v>39.0</v>
      </c>
      <c r="J69" s="12">
        <v>200.0</v>
      </c>
      <c r="K69" s="12">
        <f>SUM(J64:J68)</f>
        <v>184</v>
      </c>
      <c r="L69" s="12">
        <v>260000.0</v>
      </c>
      <c r="M69" s="12">
        <f>SUM(L64:L68)</f>
        <v>484000</v>
      </c>
    </row>
    <row r="70">
      <c r="A70" s="11" t="s">
        <v>26</v>
      </c>
      <c r="B70" s="9">
        <v>3.0</v>
      </c>
      <c r="C70" s="9">
        <v>7.0</v>
      </c>
      <c r="D70" s="9">
        <v>51.0</v>
      </c>
      <c r="E70" s="9">
        <v>60.0</v>
      </c>
      <c r="F70" s="9">
        <v>36.0</v>
      </c>
      <c r="G70" s="9">
        <v>71.0</v>
      </c>
      <c r="H70" s="9">
        <v>30.0</v>
      </c>
      <c r="I70" s="9">
        <v>43.0</v>
      </c>
      <c r="J70" s="12">
        <v>400.0</v>
      </c>
      <c r="K70" s="12">
        <f>SUM(J64:J69)</f>
        <v>384</v>
      </c>
      <c r="L70" s="12">
        <v>340000.0</v>
      </c>
      <c r="M70" s="12">
        <f>SUM(L64:L69)</f>
        <v>744000</v>
      </c>
    </row>
    <row r="71">
      <c r="A71" s="11" t="s">
        <v>26</v>
      </c>
      <c r="B71" s="9">
        <v>3.0</v>
      </c>
      <c r="C71" s="9">
        <v>8.0</v>
      </c>
      <c r="D71" s="9">
        <v>56.0</v>
      </c>
      <c r="E71" s="9">
        <v>65.0</v>
      </c>
      <c r="F71" s="9">
        <v>41.0</v>
      </c>
      <c r="G71" s="9">
        <v>75.0</v>
      </c>
      <c r="H71" s="9">
        <v>35.0</v>
      </c>
      <c r="I71" s="9">
        <v>48.0</v>
      </c>
      <c r="J71" s="12"/>
      <c r="K71" s="12">
        <f>SUM(J64:J70)</f>
        <v>784</v>
      </c>
      <c r="L71" s="12"/>
      <c r="M71" s="12">
        <f>SUM(L64:L70)</f>
        <v>1084000</v>
      </c>
    </row>
    <row r="72">
      <c r="A72" s="11" t="s">
        <v>27</v>
      </c>
      <c r="B72" s="9">
        <v>3.0</v>
      </c>
      <c r="C72" s="9">
        <v>1.0</v>
      </c>
      <c r="D72" s="9">
        <v>50.0</v>
      </c>
      <c r="E72" s="9">
        <v>30.0</v>
      </c>
      <c r="F72" s="9">
        <v>18.0</v>
      </c>
      <c r="G72" s="9">
        <v>23.0</v>
      </c>
      <c r="H72" s="9">
        <v>39.0</v>
      </c>
      <c r="I72" s="9">
        <v>14.0</v>
      </c>
      <c r="J72" s="12">
        <v>4.0</v>
      </c>
      <c r="K72" s="12">
        <v>0.0</v>
      </c>
      <c r="L72" s="12">
        <v>32000.0</v>
      </c>
      <c r="M72" s="12">
        <v>0.0</v>
      </c>
    </row>
    <row r="73">
      <c r="A73" s="11" t="s">
        <v>27</v>
      </c>
      <c r="B73" s="9">
        <v>3.0</v>
      </c>
      <c r="C73" s="9">
        <v>2.0</v>
      </c>
      <c r="D73" s="9">
        <v>55.0</v>
      </c>
      <c r="E73" s="9">
        <v>35.0</v>
      </c>
      <c r="F73" s="9">
        <v>22.0</v>
      </c>
      <c r="G73" s="9">
        <v>28.0</v>
      </c>
      <c r="H73" s="9">
        <v>44.0</v>
      </c>
      <c r="I73" s="9">
        <v>17.0</v>
      </c>
      <c r="J73" s="12">
        <v>10.0</v>
      </c>
      <c r="K73" s="12">
        <f>J72</f>
        <v>4</v>
      </c>
      <c r="L73" s="12">
        <v>54000.0</v>
      </c>
      <c r="M73" s="12">
        <f>L72</f>
        <v>32000</v>
      </c>
    </row>
    <row r="74">
      <c r="A74" s="11" t="s">
        <v>27</v>
      </c>
      <c r="B74" s="9">
        <v>3.0</v>
      </c>
      <c r="C74" s="9">
        <v>3.0</v>
      </c>
      <c r="D74" s="9">
        <v>60.0</v>
      </c>
      <c r="E74" s="9">
        <v>40.0</v>
      </c>
      <c r="F74" s="9">
        <v>26.0</v>
      </c>
      <c r="G74" s="9">
        <v>32.0</v>
      </c>
      <c r="H74" s="9">
        <v>49.0</v>
      </c>
      <c r="I74" s="9">
        <v>21.0</v>
      </c>
      <c r="J74" s="12">
        <v>20.0</v>
      </c>
      <c r="K74" s="12">
        <f t="shared" ref="K74:K75" si="18">SUM(J72:J73)</f>
        <v>14</v>
      </c>
      <c r="L74" s="12">
        <v>86000.0</v>
      </c>
      <c r="M74" s="12">
        <f t="shared" ref="M74:M75" si="19">SUM(L72:L73)</f>
        <v>86000</v>
      </c>
    </row>
    <row r="75">
      <c r="A75" s="11" t="s">
        <v>27</v>
      </c>
      <c r="B75" s="9">
        <v>3.0</v>
      </c>
      <c r="C75" s="9">
        <v>4.0</v>
      </c>
      <c r="D75" s="9">
        <v>65.0</v>
      </c>
      <c r="E75" s="9">
        <v>45.0</v>
      </c>
      <c r="F75" s="9">
        <v>30.0</v>
      </c>
      <c r="G75" s="9">
        <v>37.0</v>
      </c>
      <c r="H75" s="9">
        <v>54.0</v>
      </c>
      <c r="I75" s="9">
        <v>25.0</v>
      </c>
      <c r="J75" s="12">
        <v>50.0</v>
      </c>
      <c r="K75" s="12">
        <f t="shared" si="18"/>
        <v>30</v>
      </c>
      <c r="L75" s="12">
        <v>128000.0</v>
      </c>
      <c r="M75" s="12">
        <f t="shared" si="19"/>
        <v>140000</v>
      </c>
    </row>
    <row r="76">
      <c r="A76" s="11" t="s">
        <v>27</v>
      </c>
      <c r="B76" s="9">
        <v>3.0</v>
      </c>
      <c r="C76" s="9">
        <v>5.0</v>
      </c>
      <c r="D76" s="9">
        <v>70.0</v>
      </c>
      <c r="E76" s="9">
        <v>50.0</v>
      </c>
      <c r="F76" s="9">
        <v>35.0</v>
      </c>
      <c r="G76" s="9">
        <v>42.0</v>
      </c>
      <c r="H76" s="9">
        <v>59.0</v>
      </c>
      <c r="I76" s="9">
        <v>29.0</v>
      </c>
      <c r="J76" s="12">
        <v>100.0</v>
      </c>
      <c r="K76" s="12">
        <f>SUM(J72:J75)</f>
        <v>84</v>
      </c>
      <c r="L76" s="12">
        <v>184000.0</v>
      </c>
      <c r="M76" s="12">
        <f>SUM(L72:L75)</f>
        <v>300000</v>
      </c>
    </row>
    <row r="77">
      <c r="A77" s="11" t="s">
        <v>27</v>
      </c>
      <c r="B77" s="9">
        <v>3.0</v>
      </c>
      <c r="C77" s="9">
        <v>6.0</v>
      </c>
      <c r="D77" s="9">
        <v>75.0</v>
      </c>
      <c r="E77" s="9">
        <v>56.0</v>
      </c>
      <c r="F77" s="9">
        <v>41.0</v>
      </c>
      <c r="G77" s="9">
        <v>48.0</v>
      </c>
      <c r="H77" s="9">
        <v>65.0</v>
      </c>
      <c r="I77" s="9">
        <v>35.0</v>
      </c>
      <c r="J77" s="12">
        <v>200.0</v>
      </c>
      <c r="K77" s="12">
        <f>SUM(J72:J76)</f>
        <v>184</v>
      </c>
      <c r="L77" s="12">
        <v>260000.0</v>
      </c>
      <c r="M77" s="12">
        <f>SUM(L72:L76)</f>
        <v>484000</v>
      </c>
    </row>
    <row r="78">
      <c r="A78" s="11" t="s">
        <v>27</v>
      </c>
      <c r="B78" s="9">
        <v>3.0</v>
      </c>
      <c r="C78" s="9">
        <v>7.0</v>
      </c>
      <c r="D78" s="9">
        <v>80.0</v>
      </c>
      <c r="E78" s="9">
        <v>61.0</v>
      </c>
      <c r="F78" s="9">
        <v>46.0</v>
      </c>
      <c r="G78" s="9">
        <v>53.0</v>
      </c>
      <c r="H78" s="9">
        <v>70.0</v>
      </c>
      <c r="I78" s="9">
        <v>40.0</v>
      </c>
      <c r="J78" s="12"/>
      <c r="K78" s="12">
        <f>SUM(J72:J77)</f>
        <v>384</v>
      </c>
      <c r="L78" s="12">
        <v>340000.0</v>
      </c>
      <c r="M78" s="12">
        <f>SUM(L72:L77)</f>
        <v>744000</v>
      </c>
    </row>
    <row r="79">
      <c r="A79" s="11" t="s">
        <v>30</v>
      </c>
      <c r="B79" s="9">
        <v>4.0</v>
      </c>
      <c r="C79" s="9">
        <v>1.0</v>
      </c>
      <c r="D79" s="9">
        <v>28.0</v>
      </c>
      <c r="E79" s="9">
        <v>35.0</v>
      </c>
      <c r="F79" s="9">
        <v>44.0</v>
      </c>
      <c r="G79" s="9">
        <v>55.0</v>
      </c>
      <c r="H79" s="9">
        <v>22.0</v>
      </c>
      <c r="I79" s="9">
        <v>17.0</v>
      </c>
      <c r="J79" s="12">
        <v>4.0</v>
      </c>
      <c r="K79" s="12">
        <v>0.0</v>
      </c>
      <c r="L79" s="12">
        <v>86000.0</v>
      </c>
      <c r="M79" s="12">
        <v>0.0</v>
      </c>
    </row>
    <row r="80">
      <c r="A80" s="11" t="s">
        <v>30</v>
      </c>
      <c r="B80" s="9">
        <v>4.0</v>
      </c>
      <c r="C80" s="9">
        <v>2.0</v>
      </c>
      <c r="D80" s="9">
        <v>32.0</v>
      </c>
      <c r="E80" s="9">
        <v>40.0</v>
      </c>
      <c r="F80" s="9">
        <v>49.0</v>
      </c>
      <c r="G80" s="9">
        <v>60.0</v>
      </c>
      <c r="H80" s="9">
        <v>26.0</v>
      </c>
      <c r="I80" s="9">
        <v>21.0</v>
      </c>
      <c r="J80" s="12">
        <v>10.0</v>
      </c>
      <c r="K80" s="12">
        <f>J79</f>
        <v>4</v>
      </c>
      <c r="L80" s="12">
        <v>128000.0</v>
      </c>
      <c r="M80" s="12">
        <f>L79</f>
        <v>86000</v>
      </c>
    </row>
    <row r="81">
      <c r="A81" s="11" t="s">
        <v>30</v>
      </c>
      <c r="B81" s="9">
        <v>4.0</v>
      </c>
      <c r="C81" s="9">
        <v>3.0</v>
      </c>
      <c r="D81" s="9">
        <v>37.0</v>
      </c>
      <c r="E81" s="9">
        <v>45.0</v>
      </c>
      <c r="F81" s="9">
        <v>54.0</v>
      </c>
      <c r="G81" s="9">
        <v>65.0</v>
      </c>
      <c r="H81" s="9">
        <v>30.0</v>
      </c>
      <c r="I81" s="9">
        <v>25.0</v>
      </c>
      <c r="J81" s="12">
        <v>20.0</v>
      </c>
      <c r="K81" s="12">
        <f t="shared" ref="K81:K82" si="20">SUM(J79:J80)</f>
        <v>14</v>
      </c>
      <c r="L81" s="12">
        <v>184000.0</v>
      </c>
      <c r="M81" s="12">
        <f t="shared" ref="M81:M82" si="21">SUM(L79:L80)</f>
        <v>214000</v>
      </c>
    </row>
    <row r="82">
      <c r="A82" s="11" t="s">
        <v>30</v>
      </c>
      <c r="B82" s="9">
        <v>4.0</v>
      </c>
      <c r="C82" s="9">
        <v>4.0</v>
      </c>
      <c r="D82" s="9">
        <v>42.0</v>
      </c>
      <c r="E82" s="9">
        <v>50.0</v>
      </c>
      <c r="F82" s="9">
        <v>59.0</v>
      </c>
      <c r="G82" s="9">
        <v>70.0</v>
      </c>
      <c r="H82" s="9">
        <v>35.0</v>
      </c>
      <c r="I82" s="9">
        <v>29.0</v>
      </c>
      <c r="J82" s="12">
        <v>50.0</v>
      </c>
      <c r="K82" s="12">
        <f t="shared" si="20"/>
        <v>30</v>
      </c>
      <c r="L82" s="12">
        <v>260000.0</v>
      </c>
      <c r="M82" s="12">
        <f t="shared" si="21"/>
        <v>312000</v>
      </c>
    </row>
    <row r="83">
      <c r="A83" s="11" t="s">
        <v>30</v>
      </c>
      <c r="B83" s="9">
        <v>4.0</v>
      </c>
      <c r="C83" s="9">
        <v>5.0</v>
      </c>
      <c r="D83" s="9">
        <v>48.0</v>
      </c>
      <c r="E83" s="9">
        <v>56.0</v>
      </c>
      <c r="F83" s="9">
        <v>65.0</v>
      </c>
      <c r="G83" s="9">
        <v>75.0</v>
      </c>
      <c r="H83" s="9">
        <v>41.0</v>
      </c>
      <c r="I83" s="9">
        <v>35.0</v>
      </c>
      <c r="J83" s="12">
        <v>100.0</v>
      </c>
      <c r="K83" s="12">
        <f>SUM(J79:J82)</f>
        <v>84</v>
      </c>
      <c r="L83" s="12">
        <v>340000.0</v>
      </c>
      <c r="M83" s="12">
        <f>SUM(L79:L82)</f>
        <v>658000</v>
      </c>
    </row>
    <row r="84">
      <c r="A84" s="11" t="s">
        <v>30</v>
      </c>
      <c r="B84" s="9">
        <v>4.0</v>
      </c>
      <c r="C84" s="9">
        <v>6.0</v>
      </c>
      <c r="D84" s="9">
        <v>53.0</v>
      </c>
      <c r="E84" s="9">
        <v>61.0</v>
      </c>
      <c r="F84" s="9">
        <v>70.0</v>
      </c>
      <c r="G84" s="9">
        <v>80.0</v>
      </c>
      <c r="H84" s="9">
        <v>46.0</v>
      </c>
      <c r="I84" s="9">
        <v>40.0</v>
      </c>
      <c r="J84" s="12">
        <v>200.0</v>
      </c>
      <c r="K84" s="12">
        <f>SUM(J79:J83)</f>
        <v>184</v>
      </c>
      <c r="L84" s="12" t="s">
        <v>93</v>
      </c>
      <c r="M84" s="12">
        <f>SUM(L79:L83)</f>
        <v>998000</v>
      </c>
    </row>
    <row r="85">
      <c r="A85" s="11" t="s">
        <v>30</v>
      </c>
      <c r="B85" s="9">
        <v>4.0</v>
      </c>
      <c r="C85" s="9">
        <v>7.0</v>
      </c>
      <c r="D85" s="9">
        <v>61.0</v>
      </c>
      <c r="E85" s="9">
        <v>68.0</v>
      </c>
      <c r="F85" s="9">
        <v>76.0</v>
      </c>
      <c r="G85" s="9">
        <v>85.0</v>
      </c>
      <c r="H85" s="9">
        <v>54.0</v>
      </c>
      <c r="I85" s="9">
        <v>48.0</v>
      </c>
      <c r="J85" s="12"/>
      <c r="K85" s="12">
        <f>SUM(J79:J84)</f>
        <v>384</v>
      </c>
      <c r="L85" s="12">
        <v>560000.0</v>
      </c>
      <c r="M85" s="12">
        <f>SUM(L79:L84)</f>
        <v>998000</v>
      </c>
    </row>
    <row r="86">
      <c r="A86" s="11" t="s">
        <v>29</v>
      </c>
      <c r="B86" s="9">
        <v>4.0</v>
      </c>
      <c r="C86" s="9">
        <v>1.0</v>
      </c>
      <c r="D86" s="9">
        <v>51.0</v>
      </c>
      <c r="E86" s="9">
        <v>31.0</v>
      </c>
      <c r="F86" s="9">
        <v>40.0</v>
      </c>
      <c r="G86" s="9">
        <v>19.0</v>
      </c>
      <c r="H86" s="9">
        <v>15.0</v>
      </c>
      <c r="I86" s="9">
        <v>24.0</v>
      </c>
      <c r="J86" s="12">
        <v>4.0</v>
      </c>
      <c r="K86" s="12">
        <v>0.0</v>
      </c>
      <c r="L86" s="12">
        <v>86000.0</v>
      </c>
      <c r="M86" s="12">
        <v>0.0</v>
      </c>
    </row>
    <row r="87">
      <c r="A87" s="11" t="s">
        <v>29</v>
      </c>
      <c r="B87" s="9">
        <v>4.0</v>
      </c>
      <c r="C87" s="9">
        <v>2.0</v>
      </c>
      <c r="D87" s="9">
        <v>55.0</v>
      </c>
      <c r="E87" s="9">
        <v>35.0</v>
      </c>
      <c r="F87" s="9">
        <v>44.0</v>
      </c>
      <c r="G87" s="9">
        <v>22.0</v>
      </c>
      <c r="H87" s="9">
        <v>17.0</v>
      </c>
      <c r="I87" s="9">
        <v>28.0</v>
      </c>
      <c r="J87" s="12">
        <v>10.0</v>
      </c>
      <c r="K87" s="12">
        <f>J86</f>
        <v>4</v>
      </c>
      <c r="L87" s="12">
        <v>128000.0</v>
      </c>
      <c r="M87" s="12">
        <f>L86</f>
        <v>86000</v>
      </c>
    </row>
    <row r="88">
      <c r="A88" s="11" t="s">
        <v>29</v>
      </c>
      <c r="B88" s="9">
        <v>4.0</v>
      </c>
      <c r="C88" s="9">
        <v>3.0</v>
      </c>
      <c r="D88" s="9">
        <v>59.0</v>
      </c>
      <c r="E88" s="9">
        <v>39.0</v>
      </c>
      <c r="F88" s="9">
        <v>48.0</v>
      </c>
      <c r="G88" s="9">
        <v>25.0</v>
      </c>
      <c r="H88" s="9">
        <v>20.0</v>
      </c>
      <c r="I88" s="9">
        <v>31.0</v>
      </c>
      <c r="J88" s="12">
        <v>20.0</v>
      </c>
      <c r="K88" s="12">
        <f t="shared" ref="K88:K89" si="22">SUM(J86:J87)</f>
        <v>14</v>
      </c>
      <c r="L88" s="12">
        <v>184000.0</v>
      </c>
      <c r="M88" s="12">
        <f t="shared" ref="M88:M89" si="23">SUM(L86:L87)</f>
        <v>214000</v>
      </c>
    </row>
    <row r="89">
      <c r="A89" s="11" t="s">
        <v>29</v>
      </c>
      <c r="B89" s="9">
        <v>4.0</v>
      </c>
      <c r="C89" s="9">
        <v>4.0</v>
      </c>
      <c r="D89" s="9">
        <v>63.0</v>
      </c>
      <c r="E89" s="9">
        <v>43.0</v>
      </c>
      <c r="F89" s="9">
        <v>52.0</v>
      </c>
      <c r="G89" s="9">
        <v>29.0</v>
      </c>
      <c r="H89" s="9">
        <v>24.0</v>
      </c>
      <c r="I89" s="9">
        <v>35.0</v>
      </c>
      <c r="J89" s="12">
        <v>50.0</v>
      </c>
      <c r="K89" s="12">
        <f t="shared" si="22"/>
        <v>30</v>
      </c>
      <c r="L89" s="12">
        <v>260000.0</v>
      </c>
      <c r="M89" s="12">
        <f t="shared" si="23"/>
        <v>312000</v>
      </c>
    </row>
    <row r="90">
      <c r="A90" s="11" t="s">
        <v>29</v>
      </c>
      <c r="B90" s="9">
        <v>4.0</v>
      </c>
      <c r="C90" s="9">
        <v>5.0</v>
      </c>
      <c r="D90" s="9">
        <v>67.0</v>
      </c>
      <c r="E90" s="9">
        <v>47.0</v>
      </c>
      <c r="F90" s="9">
        <v>56.0</v>
      </c>
      <c r="G90" s="9">
        <v>32.0</v>
      </c>
      <c r="H90" s="9">
        <v>27.0</v>
      </c>
      <c r="I90" s="9">
        <v>39.0</v>
      </c>
      <c r="J90" s="12">
        <v>100.0</v>
      </c>
      <c r="K90" s="12">
        <f>SUM(J86:J89)</f>
        <v>84</v>
      </c>
      <c r="L90" s="12">
        <v>340000.0</v>
      </c>
      <c r="M90" s="12">
        <f>SUM(L86:L89)</f>
        <v>658000</v>
      </c>
    </row>
    <row r="91">
      <c r="A91" s="11" t="s">
        <v>29</v>
      </c>
      <c r="B91" s="9">
        <v>4.0</v>
      </c>
      <c r="C91" s="9">
        <v>6.0</v>
      </c>
      <c r="D91" s="9">
        <v>71.0</v>
      </c>
      <c r="E91" s="9">
        <v>51.0</v>
      </c>
      <c r="F91" s="9">
        <v>60.0</v>
      </c>
      <c r="G91" s="9">
        <v>36.0</v>
      </c>
      <c r="H91" s="9">
        <v>30.0</v>
      </c>
      <c r="I91" s="9">
        <v>43.0</v>
      </c>
      <c r="J91" s="12">
        <v>200.0</v>
      </c>
      <c r="K91" s="12">
        <f>SUM(J86:J90)</f>
        <v>184</v>
      </c>
      <c r="L91" s="12" t="s">
        <v>93</v>
      </c>
      <c r="M91" s="12">
        <f>SUM(L86:L90)</f>
        <v>998000</v>
      </c>
    </row>
    <row r="92">
      <c r="A92" s="11" t="s">
        <v>29</v>
      </c>
      <c r="B92" s="9">
        <v>4.0</v>
      </c>
      <c r="C92" s="9">
        <v>7.0</v>
      </c>
      <c r="D92" s="9">
        <v>75.0</v>
      </c>
      <c r="E92" s="9">
        <v>56.0</v>
      </c>
      <c r="F92" s="9">
        <v>65.0</v>
      </c>
      <c r="G92" s="9">
        <v>41.0</v>
      </c>
      <c r="H92" s="9">
        <v>35.0</v>
      </c>
      <c r="I92" s="9">
        <v>48.0</v>
      </c>
      <c r="J92" s="12">
        <v>400.0</v>
      </c>
      <c r="K92" s="12">
        <f>SUM(J86:J91)</f>
        <v>384</v>
      </c>
      <c r="L92" s="12">
        <v>560000.0</v>
      </c>
      <c r="M92" s="12">
        <f>SUM(L86:L91)</f>
        <v>998000</v>
      </c>
    </row>
    <row r="93">
      <c r="A93" s="11" t="s">
        <v>29</v>
      </c>
      <c r="B93" s="9">
        <v>4.0</v>
      </c>
      <c r="C93" s="9">
        <v>8.0</v>
      </c>
      <c r="D93" s="9">
        <v>79.0</v>
      </c>
      <c r="E93" s="9">
        <v>60.0</v>
      </c>
      <c r="F93" s="9">
        <v>69.0</v>
      </c>
      <c r="G93" s="9">
        <v>46.0</v>
      </c>
      <c r="H93" s="9">
        <v>40.0</v>
      </c>
      <c r="I93" s="9">
        <v>53.0</v>
      </c>
      <c r="J93" s="12"/>
      <c r="K93" s="12">
        <f>SUM(J86:J92)</f>
        <v>784</v>
      </c>
      <c r="L93" s="12"/>
      <c r="M93" s="12">
        <f>SUM(L86:L92)</f>
        <v>1558000</v>
      </c>
    </row>
    <row r="94">
      <c r="A94" s="11" t="s">
        <v>28</v>
      </c>
      <c r="B94" s="9">
        <v>4.0</v>
      </c>
      <c r="C94" s="9">
        <v>1.0</v>
      </c>
      <c r="D94" s="9">
        <v>17.0</v>
      </c>
      <c r="E94" s="9">
        <v>22.0</v>
      </c>
      <c r="F94" s="9">
        <v>13.0</v>
      </c>
      <c r="G94" s="9">
        <v>29.0</v>
      </c>
      <c r="H94" s="9">
        <v>38.0</v>
      </c>
      <c r="I94" s="9">
        <v>49.0</v>
      </c>
      <c r="J94" s="12">
        <v>4.0</v>
      </c>
      <c r="K94" s="12">
        <v>0.0</v>
      </c>
      <c r="L94" s="12">
        <v>86000.0</v>
      </c>
      <c r="M94" s="12">
        <v>0.0</v>
      </c>
    </row>
    <row r="95">
      <c r="A95" s="11" t="s">
        <v>28</v>
      </c>
      <c r="B95" s="9">
        <v>4.0</v>
      </c>
      <c r="C95" s="9">
        <v>2.0</v>
      </c>
      <c r="D95" s="9">
        <v>19.0</v>
      </c>
      <c r="E95" s="9">
        <v>25.0</v>
      </c>
      <c r="F95" s="9">
        <v>15.0</v>
      </c>
      <c r="G95" s="9">
        <v>32.0</v>
      </c>
      <c r="H95" s="9">
        <v>41.0</v>
      </c>
      <c r="I95" s="9">
        <v>52.0</v>
      </c>
      <c r="J95" s="12">
        <v>10.0</v>
      </c>
      <c r="K95" s="12">
        <f>J94</f>
        <v>4</v>
      </c>
      <c r="L95" s="12">
        <v>128000.0</v>
      </c>
      <c r="M95" s="12">
        <f>L94</f>
        <v>86000</v>
      </c>
    </row>
    <row r="96">
      <c r="A96" s="11" t="s">
        <v>28</v>
      </c>
      <c r="B96" s="9">
        <v>4.0</v>
      </c>
      <c r="C96" s="9">
        <v>3.0</v>
      </c>
      <c r="D96" s="9">
        <v>22.0</v>
      </c>
      <c r="E96" s="9">
        <v>28.0</v>
      </c>
      <c r="F96" s="9">
        <v>17.0</v>
      </c>
      <c r="G96" s="9">
        <v>35.0</v>
      </c>
      <c r="H96" s="9">
        <v>44.0</v>
      </c>
      <c r="I96" s="9">
        <v>55.0</v>
      </c>
      <c r="J96" s="12">
        <v>20.0</v>
      </c>
      <c r="K96" s="12">
        <f t="shared" ref="K96:K97" si="24">SUM(J94:J95)</f>
        <v>14</v>
      </c>
      <c r="L96" s="12">
        <v>184000.0</v>
      </c>
      <c r="M96" s="12">
        <f t="shared" ref="M96:M97" si="25">SUM(L94:L95)</f>
        <v>214000</v>
      </c>
    </row>
    <row r="97">
      <c r="A97" s="11" t="s">
        <v>28</v>
      </c>
      <c r="B97" s="9">
        <v>4.0</v>
      </c>
      <c r="C97" s="9">
        <v>4.0</v>
      </c>
      <c r="D97" s="9">
        <v>24.0</v>
      </c>
      <c r="E97" s="9">
        <v>30.0</v>
      </c>
      <c r="F97" s="9">
        <v>19.0</v>
      </c>
      <c r="G97" s="9">
        <v>38.0</v>
      </c>
      <c r="H97" s="9">
        <v>47.0</v>
      </c>
      <c r="I97" s="9">
        <v>58.0</v>
      </c>
      <c r="J97" s="12">
        <v>50.0</v>
      </c>
      <c r="K97" s="12">
        <f t="shared" si="24"/>
        <v>30</v>
      </c>
      <c r="L97" s="12">
        <v>260000.0</v>
      </c>
      <c r="M97" s="12">
        <f t="shared" si="25"/>
        <v>312000</v>
      </c>
    </row>
    <row r="98">
      <c r="A98" s="11" t="s">
        <v>28</v>
      </c>
      <c r="B98" s="9">
        <v>4.0</v>
      </c>
      <c r="C98" s="9">
        <v>5.0</v>
      </c>
      <c r="D98" s="9">
        <v>27.0</v>
      </c>
      <c r="E98" s="9">
        <v>33.0</v>
      </c>
      <c r="F98" s="9">
        <v>22.0</v>
      </c>
      <c r="G98" s="9">
        <v>41.0</v>
      </c>
      <c r="H98" s="9">
        <v>50.0</v>
      </c>
      <c r="I98" s="9">
        <v>61.0</v>
      </c>
      <c r="J98" s="12">
        <v>100.0</v>
      </c>
      <c r="K98" s="12">
        <f>SUM(J94:J97)</f>
        <v>84</v>
      </c>
      <c r="L98" s="12">
        <v>340000.0</v>
      </c>
      <c r="M98" s="12">
        <f>SUM(L94:L97)</f>
        <v>658000</v>
      </c>
    </row>
    <row r="99">
      <c r="A99" s="11" t="s">
        <v>28</v>
      </c>
      <c r="B99" s="9">
        <v>4.0</v>
      </c>
      <c r="C99" s="9">
        <v>6.0</v>
      </c>
      <c r="D99" s="9">
        <v>30.0</v>
      </c>
      <c r="E99" s="9">
        <v>36.0</v>
      </c>
      <c r="F99" s="9">
        <v>25.0</v>
      </c>
      <c r="G99" s="9">
        <v>44.0</v>
      </c>
      <c r="H99" s="9">
        <v>53.0</v>
      </c>
      <c r="I99" s="9">
        <v>64.0</v>
      </c>
      <c r="J99" s="12">
        <v>200.0</v>
      </c>
      <c r="K99" s="12">
        <f>SUM(J94:J98)</f>
        <v>184</v>
      </c>
      <c r="L99" s="12" t="s">
        <v>93</v>
      </c>
      <c r="M99" s="12">
        <f>SUM(L94:L98)</f>
        <v>998000</v>
      </c>
    </row>
    <row r="100">
      <c r="A100" s="11" t="s">
        <v>28</v>
      </c>
      <c r="B100" s="9">
        <v>4.0</v>
      </c>
      <c r="C100" s="9">
        <v>7.0</v>
      </c>
      <c r="D100" s="9">
        <v>32.0</v>
      </c>
      <c r="E100" s="9">
        <v>39.0</v>
      </c>
      <c r="F100" s="9">
        <v>27.0</v>
      </c>
      <c r="G100" s="9">
        <v>47.0</v>
      </c>
      <c r="H100" s="9">
        <v>56.0</v>
      </c>
      <c r="I100" s="9">
        <v>67.0</v>
      </c>
      <c r="J100" s="12">
        <v>400.0</v>
      </c>
      <c r="K100" s="12">
        <f>SUM(J94:J99)</f>
        <v>384</v>
      </c>
      <c r="L100" s="12">
        <v>560000.0</v>
      </c>
      <c r="M100" s="12">
        <f>SUM(L94:L99)</f>
        <v>998000</v>
      </c>
    </row>
    <row r="101">
      <c r="A101" s="11" t="s">
        <v>28</v>
      </c>
      <c r="B101" s="9">
        <v>4.0</v>
      </c>
      <c r="C101" s="9">
        <v>8.0</v>
      </c>
      <c r="D101" s="9">
        <v>35.0</v>
      </c>
      <c r="E101" s="9">
        <v>42.0</v>
      </c>
      <c r="F101" s="9">
        <v>29.0</v>
      </c>
      <c r="G101" s="9">
        <v>50.0</v>
      </c>
      <c r="H101" s="9">
        <v>59.0</v>
      </c>
      <c r="I101" s="9">
        <v>70.0</v>
      </c>
      <c r="J101" s="12">
        <v>1000.0</v>
      </c>
      <c r="K101" s="12">
        <f>SUM(J94:J100)</f>
        <v>784</v>
      </c>
      <c r="L101" s="12">
        <v>700000.0</v>
      </c>
      <c r="M101" s="12">
        <f>SUM(L94:L100)</f>
        <v>1558000</v>
      </c>
    </row>
    <row r="102">
      <c r="A102" s="11" t="s">
        <v>28</v>
      </c>
      <c r="B102" s="9">
        <v>4.0</v>
      </c>
      <c r="C102" s="9">
        <v>9.0</v>
      </c>
      <c r="D102" s="9">
        <v>39.0</v>
      </c>
      <c r="E102" s="9">
        <v>46.0</v>
      </c>
      <c r="F102" s="9">
        <v>33.0</v>
      </c>
      <c r="G102" s="9">
        <v>54.0</v>
      </c>
      <c r="H102" s="9">
        <v>63.0</v>
      </c>
      <c r="I102" s="9">
        <v>73.0</v>
      </c>
      <c r="J102" s="12">
        <v>2000.0</v>
      </c>
      <c r="K102" s="12">
        <f>SUM(J94:J101)</f>
        <v>1784</v>
      </c>
      <c r="L102" s="12">
        <v>860000.0</v>
      </c>
      <c r="M102" s="12">
        <f>SUM(L94:L101)</f>
        <v>2258000</v>
      </c>
    </row>
    <row r="103">
      <c r="A103" s="11" t="s">
        <v>28</v>
      </c>
      <c r="B103" s="9">
        <v>4.0</v>
      </c>
      <c r="C103" s="9">
        <v>10.0</v>
      </c>
      <c r="D103" s="9">
        <v>42.0</v>
      </c>
      <c r="E103" s="9">
        <v>49.0</v>
      </c>
      <c r="F103" s="9">
        <v>36.0</v>
      </c>
      <c r="G103" s="9">
        <v>57.0</v>
      </c>
      <c r="H103" s="9">
        <v>66.0</v>
      </c>
      <c r="I103" s="9">
        <v>76.0</v>
      </c>
      <c r="J103" s="12"/>
      <c r="K103" s="12">
        <f>SUM(J94:J102)</f>
        <v>3784</v>
      </c>
      <c r="L103" s="12"/>
      <c r="M103" s="12">
        <f>SUM(L94:L102)</f>
        <v>3118000</v>
      </c>
    </row>
    <row r="104">
      <c r="A104" s="11" t="s">
        <v>31</v>
      </c>
      <c r="B104" s="9">
        <v>5.0</v>
      </c>
      <c r="C104" s="9">
        <v>1.0</v>
      </c>
      <c r="D104" s="9">
        <v>32.0</v>
      </c>
      <c r="E104" s="9">
        <v>52.0</v>
      </c>
      <c r="F104" s="9">
        <v>15.0</v>
      </c>
      <c r="G104" s="9">
        <v>41.0</v>
      </c>
      <c r="H104" s="9">
        <v>19.0</v>
      </c>
      <c r="I104" s="9">
        <v>25.0</v>
      </c>
      <c r="J104" s="12">
        <v>4.0</v>
      </c>
      <c r="K104" s="12">
        <v>0.0</v>
      </c>
      <c r="L104" s="12">
        <v>184000.0</v>
      </c>
      <c r="M104" s="12">
        <v>0.0</v>
      </c>
    </row>
    <row r="105">
      <c r="A105" s="11" t="s">
        <v>31</v>
      </c>
      <c r="B105" s="9">
        <v>5.0</v>
      </c>
      <c r="C105" s="9">
        <v>2.0</v>
      </c>
      <c r="D105" s="9">
        <v>35.0</v>
      </c>
      <c r="E105" s="9">
        <v>55.0</v>
      </c>
      <c r="F105" s="9">
        <v>17.0</v>
      </c>
      <c r="G105" s="9">
        <v>44.0</v>
      </c>
      <c r="H105" s="9">
        <v>22.0</v>
      </c>
      <c r="I105" s="9">
        <v>28.0</v>
      </c>
      <c r="J105" s="12">
        <v>10.0</v>
      </c>
      <c r="K105" s="12">
        <f>J104</f>
        <v>4</v>
      </c>
      <c r="L105" s="12">
        <v>260000.0</v>
      </c>
      <c r="M105" s="12">
        <f>L104</f>
        <v>184000</v>
      </c>
    </row>
    <row r="106">
      <c r="A106" s="11" t="s">
        <v>31</v>
      </c>
      <c r="B106" s="9">
        <v>5.0</v>
      </c>
      <c r="C106" s="9">
        <v>3.0</v>
      </c>
      <c r="D106" s="9">
        <v>38.0</v>
      </c>
      <c r="E106" s="9">
        <v>58.0</v>
      </c>
      <c r="F106" s="9">
        <v>19.0</v>
      </c>
      <c r="G106" s="9">
        <v>47.0</v>
      </c>
      <c r="H106" s="9">
        <v>24.0</v>
      </c>
      <c r="I106" s="9">
        <v>30.0</v>
      </c>
      <c r="J106" s="12">
        <v>20.0</v>
      </c>
      <c r="K106" s="12">
        <f t="shared" ref="K106:K107" si="26">SUM(J104:J105)</f>
        <v>14</v>
      </c>
      <c r="L106" s="12">
        <v>340000.0</v>
      </c>
      <c r="M106" s="12">
        <f t="shared" ref="M106:M107" si="27">SUM(L104:L105)</f>
        <v>444000</v>
      </c>
    </row>
    <row r="107">
      <c r="A107" s="11" t="s">
        <v>31</v>
      </c>
      <c r="B107" s="9">
        <v>5.0</v>
      </c>
      <c r="C107" s="9">
        <v>4.0</v>
      </c>
      <c r="D107" s="9">
        <v>41.0</v>
      </c>
      <c r="E107" s="9">
        <v>61.0</v>
      </c>
      <c r="F107" s="9">
        <v>22.0</v>
      </c>
      <c r="G107" s="9">
        <v>50.0</v>
      </c>
      <c r="H107" s="9">
        <v>27.0</v>
      </c>
      <c r="I107" s="9">
        <v>33.0</v>
      </c>
      <c r="J107" s="12">
        <v>50.0</v>
      </c>
      <c r="K107" s="12">
        <f t="shared" si="26"/>
        <v>30</v>
      </c>
      <c r="L107" s="12">
        <v>440000.0</v>
      </c>
      <c r="M107" s="12">
        <f t="shared" si="27"/>
        <v>600000</v>
      </c>
    </row>
    <row r="108">
      <c r="A108" s="11" t="s">
        <v>31</v>
      </c>
      <c r="B108" s="9">
        <v>5.0</v>
      </c>
      <c r="C108" s="9">
        <v>5.0</v>
      </c>
      <c r="D108" s="9">
        <v>44.0</v>
      </c>
      <c r="E108" s="9">
        <v>64.0</v>
      </c>
      <c r="F108" s="9">
        <v>25.0</v>
      </c>
      <c r="G108" s="9">
        <v>53.0</v>
      </c>
      <c r="H108" s="9">
        <v>30.0</v>
      </c>
      <c r="I108" s="9">
        <v>36.0</v>
      </c>
      <c r="J108" s="12">
        <v>100.0</v>
      </c>
      <c r="K108" s="12">
        <f>SUM(J104:J107)</f>
        <v>84</v>
      </c>
      <c r="L108" s="12">
        <v>560000.0</v>
      </c>
      <c r="M108" s="12">
        <f>SUM(L104:L107)</f>
        <v>1224000</v>
      </c>
    </row>
    <row r="109">
      <c r="A109" s="11" t="s">
        <v>31</v>
      </c>
      <c r="B109" s="9">
        <v>5.0</v>
      </c>
      <c r="C109" s="9">
        <v>6.0</v>
      </c>
      <c r="D109" s="9">
        <v>47.0</v>
      </c>
      <c r="E109" s="9">
        <v>67.0</v>
      </c>
      <c r="F109" s="9">
        <v>27.0</v>
      </c>
      <c r="G109" s="9">
        <v>56.0</v>
      </c>
      <c r="H109" s="9">
        <v>32.0</v>
      </c>
      <c r="I109" s="9">
        <v>39.0</v>
      </c>
      <c r="J109" s="12">
        <v>200.0</v>
      </c>
      <c r="K109" s="12">
        <f>SUM(J104:J108)</f>
        <v>184</v>
      </c>
      <c r="L109" s="12">
        <v>700000.0</v>
      </c>
      <c r="M109" s="12">
        <f>SUM(L104:L108)</f>
        <v>1784000</v>
      </c>
    </row>
    <row r="110">
      <c r="A110" s="11" t="s">
        <v>31</v>
      </c>
      <c r="B110" s="9">
        <v>5.0</v>
      </c>
      <c r="C110" s="9">
        <v>7.0</v>
      </c>
      <c r="D110" s="9">
        <v>50.0</v>
      </c>
      <c r="E110" s="9">
        <v>70.0</v>
      </c>
      <c r="F110" s="9">
        <v>29.0</v>
      </c>
      <c r="G110" s="9">
        <v>59.0</v>
      </c>
      <c r="H110" s="9">
        <v>35.0</v>
      </c>
      <c r="I110" s="9">
        <v>42.0</v>
      </c>
      <c r="J110" s="12">
        <v>400.0</v>
      </c>
      <c r="K110" s="12">
        <f>SUM(J104:J109)</f>
        <v>384</v>
      </c>
      <c r="L110" s="12">
        <v>860000.0</v>
      </c>
      <c r="M110" s="12">
        <f>SUM(L104:L109)</f>
        <v>2484000</v>
      </c>
    </row>
    <row r="111">
      <c r="A111" s="11" t="s">
        <v>31</v>
      </c>
      <c r="B111" s="9">
        <v>5.0</v>
      </c>
      <c r="C111" s="9">
        <v>8.0</v>
      </c>
      <c r="D111" s="9">
        <v>54.0</v>
      </c>
      <c r="E111" s="9">
        <v>73.0</v>
      </c>
      <c r="F111" s="9">
        <v>33.0</v>
      </c>
      <c r="G111" s="9">
        <v>63.0</v>
      </c>
      <c r="H111" s="9">
        <v>39.0</v>
      </c>
      <c r="I111" s="9">
        <v>46.0</v>
      </c>
      <c r="J111" s="12">
        <v>1000.0</v>
      </c>
      <c r="K111" s="12">
        <f>SUM(J104:J110)</f>
        <v>784</v>
      </c>
      <c r="L111" s="12">
        <v>1040000.0</v>
      </c>
      <c r="M111" s="12">
        <f>SUM(L104:L110)</f>
        <v>3344000</v>
      </c>
    </row>
    <row r="112">
      <c r="A112" s="11" t="s">
        <v>31</v>
      </c>
      <c r="B112" s="9">
        <v>5.0</v>
      </c>
      <c r="C112" s="9">
        <v>9.0</v>
      </c>
      <c r="D112" s="9">
        <v>57.0</v>
      </c>
      <c r="E112" s="9">
        <v>76.0</v>
      </c>
      <c r="F112" s="9">
        <v>36.0</v>
      </c>
      <c r="G112" s="9">
        <v>66.0</v>
      </c>
      <c r="H112" s="9">
        <v>42.0</v>
      </c>
      <c r="I112" s="9">
        <v>49.0</v>
      </c>
      <c r="J112" s="12">
        <v>2000.0</v>
      </c>
      <c r="K112" s="12">
        <f>SUM(J104:J111)</f>
        <v>1784</v>
      </c>
      <c r="L112" s="12">
        <v>1240000.0</v>
      </c>
      <c r="M112" s="12">
        <f>SUM(L104:L111)</f>
        <v>4384000</v>
      </c>
    </row>
    <row r="113">
      <c r="A113" s="11" t="s">
        <v>31</v>
      </c>
      <c r="B113" s="9">
        <v>5.0</v>
      </c>
      <c r="C113" s="9">
        <v>10.0</v>
      </c>
      <c r="D113" s="9">
        <v>62.0</v>
      </c>
      <c r="E113" s="9">
        <v>79.0</v>
      </c>
      <c r="F113" s="9">
        <v>41.0</v>
      </c>
      <c r="G113" s="9">
        <v>70.0</v>
      </c>
      <c r="H113" s="9">
        <v>47.0</v>
      </c>
      <c r="I113" s="9">
        <v>54.0</v>
      </c>
      <c r="J113" s="12"/>
      <c r="K113" s="12">
        <f>SUM(J104:J112)</f>
        <v>3784</v>
      </c>
      <c r="L113" s="12"/>
      <c r="M113" s="12">
        <f>SUM(L104:L112)</f>
        <v>5624000</v>
      </c>
    </row>
    <row r="114">
      <c r="A114" s="11" t="s">
        <v>32</v>
      </c>
      <c r="B114" s="9">
        <v>5.0</v>
      </c>
      <c r="C114" s="9">
        <v>1.0</v>
      </c>
      <c r="D114" s="9">
        <v>22.0</v>
      </c>
      <c r="E114" s="9">
        <v>17.0</v>
      </c>
      <c r="F114" s="9">
        <v>55.0</v>
      </c>
      <c r="G114" s="9">
        <v>35.0</v>
      </c>
      <c r="H114" s="9">
        <v>28.0</v>
      </c>
      <c r="I114" s="9">
        <v>44.0</v>
      </c>
      <c r="J114" s="12">
        <v>4.0</v>
      </c>
      <c r="K114" s="12">
        <v>0.0</v>
      </c>
      <c r="L114" s="12">
        <v>184000.0</v>
      </c>
      <c r="M114" s="12">
        <v>0.0</v>
      </c>
    </row>
    <row r="115">
      <c r="A115" s="11" t="s">
        <v>32</v>
      </c>
      <c r="B115" s="9">
        <v>5.0</v>
      </c>
      <c r="C115" s="9">
        <v>2.0</v>
      </c>
      <c r="D115" s="9">
        <v>25.0</v>
      </c>
      <c r="E115" s="9">
        <v>20.0</v>
      </c>
      <c r="F115" s="9">
        <v>59.0</v>
      </c>
      <c r="G115" s="9">
        <v>39.0</v>
      </c>
      <c r="H115" s="9">
        <v>31.0</v>
      </c>
      <c r="I115" s="9">
        <v>48.0</v>
      </c>
      <c r="J115" s="12">
        <v>10.0</v>
      </c>
      <c r="K115" s="12">
        <f>J114</f>
        <v>4</v>
      </c>
      <c r="L115" s="12">
        <v>260000.0</v>
      </c>
      <c r="M115" s="12">
        <f>L114</f>
        <v>184000</v>
      </c>
    </row>
    <row r="116">
      <c r="A116" s="11" t="s">
        <v>32</v>
      </c>
      <c r="B116" s="9">
        <v>5.0</v>
      </c>
      <c r="C116" s="9">
        <v>3.0</v>
      </c>
      <c r="D116" s="9">
        <v>29.0</v>
      </c>
      <c r="E116" s="9">
        <v>24.0</v>
      </c>
      <c r="F116" s="9">
        <v>63.0</v>
      </c>
      <c r="G116" s="9">
        <v>43.0</v>
      </c>
      <c r="H116" s="9">
        <v>35.0</v>
      </c>
      <c r="I116" s="9">
        <v>52.0</v>
      </c>
      <c r="J116" s="12">
        <v>20.0</v>
      </c>
      <c r="K116" s="12">
        <f t="shared" ref="K116:K117" si="28">SUM(J114:J115)</f>
        <v>14</v>
      </c>
      <c r="L116" s="12">
        <v>340000.0</v>
      </c>
      <c r="M116" s="12">
        <f t="shared" ref="M116:M117" si="29">SUM(L114:L115)</f>
        <v>444000</v>
      </c>
    </row>
    <row r="117">
      <c r="A117" s="11" t="s">
        <v>32</v>
      </c>
      <c r="B117" s="9">
        <v>5.0</v>
      </c>
      <c r="C117" s="9">
        <v>4.0</v>
      </c>
      <c r="D117" s="9">
        <v>32.0</v>
      </c>
      <c r="E117" s="9">
        <v>27.0</v>
      </c>
      <c r="F117" s="9">
        <v>67.0</v>
      </c>
      <c r="G117" s="9">
        <v>47.0</v>
      </c>
      <c r="H117" s="9">
        <v>39.0</v>
      </c>
      <c r="I117" s="9">
        <v>56.0</v>
      </c>
      <c r="J117" s="12">
        <v>50.0</v>
      </c>
      <c r="K117" s="12">
        <f t="shared" si="28"/>
        <v>30</v>
      </c>
      <c r="L117" s="12">
        <v>440000.0</v>
      </c>
      <c r="M117" s="12">
        <f t="shared" si="29"/>
        <v>600000</v>
      </c>
    </row>
    <row r="118">
      <c r="A118" s="11" t="s">
        <v>32</v>
      </c>
      <c r="B118" s="9">
        <v>5.0</v>
      </c>
      <c r="C118" s="9">
        <v>5.0</v>
      </c>
      <c r="D118" s="9">
        <v>36.0</v>
      </c>
      <c r="E118" s="9">
        <v>30.0</v>
      </c>
      <c r="F118" s="9">
        <v>71.0</v>
      </c>
      <c r="G118" s="9">
        <v>51.0</v>
      </c>
      <c r="H118" s="9">
        <v>43.0</v>
      </c>
      <c r="I118" s="9">
        <v>60.0</v>
      </c>
      <c r="J118" s="12">
        <v>100.0</v>
      </c>
      <c r="K118" s="12">
        <f>SUM(J114:J117)</f>
        <v>84</v>
      </c>
      <c r="L118" s="12">
        <v>560000.0</v>
      </c>
      <c r="M118" s="12">
        <f>SUM(L114:L117)</f>
        <v>1224000</v>
      </c>
    </row>
    <row r="119">
      <c r="A119" s="11" t="s">
        <v>32</v>
      </c>
      <c r="B119" s="9">
        <v>5.0</v>
      </c>
      <c r="C119" s="9">
        <v>6.0</v>
      </c>
      <c r="D119" s="9">
        <v>41.0</v>
      </c>
      <c r="E119" s="9">
        <v>35.0</v>
      </c>
      <c r="F119" s="9">
        <v>75.0</v>
      </c>
      <c r="G119" s="9">
        <v>56.0</v>
      </c>
      <c r="H119" s="9">
        <v>48.0</v>
      </c>
      <c r="I119" s="9">
        <v>65.0</v>
      </c>
      <c r="J119" s="12">
        <v>200.0</v>
      </c>
      <c r="K119" s="12">
        <f>SUM(J114:J118)</f>
        <v>184</v>
      </c>
      <c r="L119" s="12">
        <v>700000.0</v>
      </c>
      <c r="M119" s="12">
        <f>SUM(L114:L118)</f>
        <v>1784000</v>
      </c>
    </row>
    <row r="120">
      <c r="A120" s="11" t="s">
        <v>32</v>
      </c>
      <c r="B120" s="9">
        <v>5.0</v>
      </c>
      <c r="C120" s="9">
        <v>7.0</v>
      </c>
      <c r="D120" s="9">
        <v>46.0</v>
      </c>
      <c r="E120" s="9">
        <v>40.0</v>
      </c>
      <c r="F120" s="9">
        <v>79.0</v>
      </c>
      <c r="G120" s="9">
        <v>60.0</v>
      </c>
      <c r="H120" s="9">
        <v>53.0</v>
      </c>
      <c r="I120" s="9">
        <v>69.0</v>
      </c>
      <c r="J120" s="12">
        <v>400.0</v>
      </c>
      <c r="K120" s="12">
        <f>SUM(J114:J119)</f>
        <v>384</v>
      </c>
      <c r="L120" s="12">
        <v>860000.0</v>
      </c>
      <c r="M120" s="12">
        <f>SUM(L114:L119)</f>
        <v>2484000</v>
      </c>
    </row>
    <row r="121">
      <c r="A121" s="11" t="s">
        <v>32</v>
      </c>
      <c r="B121" s="9">
        <v>5.0</v>
      </c>
      <c r="C121" s="9">
        <v>8.0</v>
      </c>
      <c r="D121" s="9">
        <v>52.0</v>
      </c>
      <c r="E121" s="9">
        <v>46.0</v>
      </c>
      <c r="F121" s="9">
        <v>83.0</v>
      </c>
      <c r="G121" s="9">
        <v>66.0</v>
      </c>
      <c r="H121" s="9">
        <v>59.0</v>
      </c>
      <c r="I121" s="9">
        <v>74.0</v>
      </c>
      <c r="J121" s="12"/>
      <c r="K121" s="12">
        <f>SUM(J114:J120)</f>
        <v>784</v>
      </c>
      <c r="L121" s="12"/>
      <c r="M121" s="12">
        <f>SUM(L114:L120)</f>
        <v>3344000</v>
      </c>
    </row>
    <row r="122">
      <c r="A122" s="11" t="s">
        <v>33</v>
      </c>
      <c r="B122" s="9">
        <v>5.0</v>
      </c>
      <c r="C122" s="9">
        <v>1.0</v>
      </c>
      <c r="D122" s="9">
        <v>40.0</v>
      </c>
      <c r="E122" s="9">
        <v>49.0</v>
      </c>
      <c r="F122" s="9">
        <v>26.0</v>
      </c>
      <c r="G122" s="9">
        <v>21.0</v>
      </c>
      <c r="H122" s="9">
        <v>60.0</v>
      </c>
      <c r="I122" s="9">
        <v>32.0</v>
      </c>
      <c r="J122" s="12">
        <v>4.0</v>
      </c>
      <c r="K122" s="12">
        <v>0.0</v>
      </c>
      <c r="L122" s="12">
        <v>184000.0</v>
      </c>
      <c r="M122" s="12">
        <v>0.0</v>
      </c>
    </row>
    <row r="123">
      <c r="A123" s="11" t="s">
        <v>33</v>
      </c>
      <c r="B123" s="9">
        <v>5.0</v>
      </c>
      <c r="C123" s="9">
        <v>2.0</v>
      </c>
      <c r="D123" s="9">
        <v>45.0</v>
      </c>
      <c r="E123" s="9">
        <v>54.0</v>
      </c>
      <c r="F123" s="9">
        <v>30.0</v>
      </c>
      <c r="G123" s="9">
        <v>25.0</v>
      </c>
      <c r="H123" s="9">
        <v>65.0</v>
      </c>
      <c r="I123" s="9">
        <v>37.0</v>
      </c>
      <c r="J123" s="12">
        <v>10.0</v>
      </c>
      <c r="K123" s="12">
        <f>J122</f>
        <v>4</v>
      </c>
      <c r="L123" s="12">
        <v>260000.0</v>
      </c>
      <c r="M123" s="12">
        <f>L122</f>
        <v>184000</v>
      </c>
    </row>
    <row r="124">
      <c r="A124" s="11" t="s">
        <v>33</v>
      </c>
      <c r="B124" s="9">
        <v>5.0</v>
      </c>
      <c r="C124" s="9">
        <v>3.0</v>
      </c>
      <c r="D124" s="9">
        <v>50.0</v>
      </c>
      <c r="E124" s="9">
        <v>59.0</v>
      </c>
      <c r="F124" s="9">
        <v>35.0</v>
      </c>
      <c r="G124" s="9">
        <v>29.0</v>
      </c>
      <c r="H124" s="9">
        <v>70.0</v>
      </c>
      <c r="I124" s="9">
        <v>42.0</v>
      </c>
      <c r="J124" s="12">
        <v>20.0</v>
      </c>
      <c r="K124" s="12">
        <f t="shared" ref="K124:K125" si="30">SUM(J122:J123)</f>
        <v>14</v>
      </c>
      <c r="L124" s="12">
        <v>340000.0</v>
      </c>
      <c r="M124" s="12">
        <f t="shared" ref="M124:M125" si="31">SUM(L122:L123)</f>
        <v>444000</v>
      </c>
    </row>
    <row r="125">
      <c r="A125" s="11" t="s">
        <v>33</v>
      </c>
      <c r="B125" s="9">
        <v>5.0</v>
      </c>
      <c r="C125" s="9">
        <v>4.0</v>
      </c>
      <c r="D125" s="9">
        <v>56.0</v>
      </c>
      <c r="E125" s="9">
        <v>65.0</v>
      </c>
      <c r="F125" s="9">
        <v>41.0</v>
      </c>
      <c r="G125" s="9">
        <v>35.0</v>
      </c>
      <c r="H125" s="9">
        <v>75.0</v>
      </c>
      <c r="I125" s="9">
        <v>48.0</v>
      </c>
      <c r="J125" s="12">
        <v>50.0</v>
      </c>
      <c r="K125" s="12">
        <f t="shared" si="30"/>
        <v>30</v>
      </c>
      <c r="L125" s="12">
        <v>440000.0</v>
      </c>
      <c r="M125" s="12">
        <f t="shared" si="31"/>
        <v>600000</v>
      </c>
    </row>
    <row r="126">
      <c r="A126" s="11" t="s">
        <v>33</v>
      </c>
      <c r="B126" s="9">
        <v>5.0</v>
      </c>
      <c r="C126" s="9">
        <v>5.0</v>
      </c>
      <c r="D126" s="9">
        <v>61.0</v>
      </c>
      <c r="E126" s="9">
        <v>70.0</v>
      </c>
      <c r="F126" s="9">
        <v>46.0</v>
      </c>
      <c r="G126" s="9">
        <v>40.0</v>
      </c>
      <c r="H126" s="9">
        <v>80.0</v>
      </c>
      <c r="I126" s="9">
        <v>53.0</v>
      </c>
      <c r="J126" s="12">
        <v>100.0</v>
      </c>
      <c r="K126" s="12">
        <f>SUM(J122:J125)</f>
        <v>84</v>
      </c>
      <c r="L126" s="12">
        <v>560000.0</v>
      </c>
      <c r="M126" s="12">
        <f>SUM(L122:L125)</f>
        <v>1224000</v>
      </c>
    </row>
    <row r="127">
      <c r="A127" s="11" t="s">
        <v>33</v>
      </c>
      <c r="B127" s="9">
        <v>5.0</v>
      </c>
      <c r="C127" s="9">
        <v>6.0</v>
      </c>
      <c r="D127" s="9">
        <v>68.0</v>
      </c>
      <c r="E127" s="9">
        <v>76.0</v>
      </c>
      <c r="F127" s="9">
        <v>54.0</v>
      </c>
      <c r="G127" s="9">
        <v>48.0</v>
      </c>
      <c r="H127" s="9">
        <v>85.0</v>
      </c>
      <c r="I127" s="9">
        <v>61.0</v>
      </c>
      <c r="J127" s="12">
        <v>200.0</v>
      </c>
      <c r="K127" s="12">
        <f>SUM(J122:J126)</f>
        <v>184</v>
      </c>
      <c r="L127" s="12">
        <v>700000.0</v>
      </c>
      <c r="M127" s="12">
        <f>SUM(L122:L126)</f>
        <v>1784000</v>
      </c>
    </row>
    <row r="128">
      <c r="A128" s="11" t="s">
        <v>33</v>
      </c>
      <c r="B128" s="9">
        <v>5.0</v>
      </c>
      <c r="C128" s="9">
        <v>7.0</v>
      </c>
      <c r="D128" s="9">
        <v>75.0</v>
      </c>
      <c r="E128" s="9">
        <v>82.0</v>
      </c>
      <c r="F128" s="9">
        <v>62.0</v>
      </c>
      <c r="G128" s="9">
        <v>56.0</v>
      </c>
      <c r="H128" s="9">
        <v>90.0</v>
      </c>
      <c r="I128" s="9">
        <v>68.0</v>
      </c>
      <c r="J128" s="12"/>
      <c r="K128" s="12">
        <f>SUM(J122:J127)</f>
        <v>384</v>
      </c>
      <c r="L128" s="12"/>
      <c r="M128" s="12">
        <f>SUM(L122:L127)</f>
        <v>2484000</v>
      </c>
    </row>
    <row r="129">
      <c r="A129" s="11" t="s">
        <v>35</v>
      </c>
      <c r="B129" s="9">
        <v>6.0</v>
      </c>
      <c r="C129" s="9">
        <v>1.0</v>
      </c>
      <c r="D129" s="9">
        <v>48.0</v>
      </c>
      <c r="E129" s="9">
        <v>20.0</v>
      </c>
      <c r="F129" s="9">
        <v>25.0</v>
      </c>
      <c r="G129" s="9">
        <v>59.0</v>
      </c>
      <c r="H129" s="9">
        <v>31.0</v>
      </c>
      <c r="I129" s="9">
        <v>39.0</v>
      </c>
      <c r="J129" s="12">
        <v>4.0</v>
      </c>
      <c r="K129" s="12">
        <v>0.0</v>
      </c>
      <c r="L129" s="12">
        <v>440000.0</v>
      </c>
      <c r="M129" s="12">
        <v>0.0</v>
      </c>
    </row>
    <row r="130">
      <c r="A130" s="11" t="s">
        <v>35</v>
      </c>
      <c r="B130" s="9">
        <v>6.0</v>
      </c>
      <c r="C130" s="9">
        <v>2.0</v>
      </c>
      <c r="D130" s="9">
        <v>52.0</v>
      </c>
      <c r="E130" s="9">
        <v>24.0</v>
      </c>
      <c r="F130" s="9">
        <v>29.0</v>
      </c>
      <c r="G130" s="9">
        <v>63.0</v>
      </c>
      <c r="H130" s="9">
        <v>35.0</v>
      </c>
      <c r="I130" s="9">
        <v>43.0</v>
      </c>
      <c r="J130" s="12">
        <v>10.0</v>
      </c>
      <c r="K130" s="12">
        <f>J129</f>
        <v>4</v>
      </c>
      <c r="L130" s="12">
        <v>560000.0</v>
      </c>
      <c r="M130" s="12">
        <f>L129</f>
        <v>440000</v>
      </c>
    </row>
    <row r="131">
      <c r="A131" s="11" t="s">
        <v>35</v>
      </c>
      <c r="B131" s="9">
        <v>6.0</v>
      </c>
      <c r="C131" s="9">
        <v>3.0</v>
      </c>
      <c r="D131" s="9">
        <v>56.0</v>
      </c>
      <c r="E131" s="9">
        <v>27.0</v>
      </c>
      <c r="F131" s="9">
        <v>32.0</v>
      </c>
      <c r="G131" s="9">
        <v>67.0</v>
      </c>
      <c r="H131" s="9">
        <v>39.0</v>
      </c>
      <c r="I131" s="9">
        <v>47.0</v>
      </c>
      <c r="J131" s="12">
        <v>20.0</v>
      </c>
      <c r="K131" s="12">
        <f t="shared" ref="K131:K132" si="32">SUM(J129:J130)</f>
        <v>14</v>
      </c>
      <c r="L131" s="12">
        <v>700000.0</v>
      </c>
      <c r="M131" s="12">
        <f t="shared" ref="M131:M132" si="33">SUM(L129:L130)</f>
        <v>1000000</v>
      </c>
    </row>
    <row r="132">
      <c r="A132" s="11" t="s">
        <v>35</v>
      </c>
      <c r="B132" s="9">
        <v>6.0</v>
      </c>
      <c r="C132" s="9">
        <v>4.0</v>
      </c>
      <c r="D132" s="9">
        <v>60.0</v>
      </c>
      <c r="E132" s="9">
        <v>30.0</v>
      </c>
      <c r="F132" s="9">
        <v>36.0</v>
      </c>
      <c r="G132" s="9">
        <v>71.0</v>
      </c>
      <c r="H132" s="9">
        <v>43.0</v>
      </c>
      <c r="I132" s="9">
        <v>51.0</v>
      </c>
      <c r="J132" s="12">
        <v>50.0</v>
      </c>
      <c r="K132" s="12">
        <f t="shared" si="32"/>
        <v>30</v>
      </c>
      <c r="L132" s="12">
        <v>860000.0</v>
      </c>
      <c r="M132" s="12">
        <f t="shared" si="33"/>
        <v>1260000</v>
      </c>
    </row>
    <row r="133">
      <c r="A133" s="11" t="s">
        <v>35</v>
      </c>
      <c r="B133" s="9">
        <v>6.0</v>
      </c>
      <c r="C133" s="9">
        <v>5.0</v>
      </c>
      <c r="D133" s="9">
        <v>65.0</v>
      </c>
      <c r="E133" s="9">
        <v>35.0</v>
      </c>
      <c r="F133" s="9">
        <v>41.0</v>
      </c>
      <c r="G133" s="9">
        <v>75.0</v>
      </c>
      <c r="H133" s="9">
        <v>48.0</v>
      </c>
      <c r="I133" s="9">
        <v>56.0</v>
      </c>
      <c r="J133" s="12">
        <v>100.0</v>
      </c>
      <c r="K133" s="12">
        <f>SUM(J129:J132)</f>
        <v>84</v>
      </c>
      <c r="L133" s="12">
        <v>1040000.0</v>
      </c>
      <c r="M133" s="12">
        <f>SUM(L129:L132)</f>
        <v>2560000</v>
      </c>
    </row>
    <row r="134">
      <c r="A134" s="11" t="s">
        <v>35</v>
      </c>
      <c r="B134" s="9">
        <v>6.0</v>
      </c>
      <c r="C134" s="9">
        <v>6.0</v>
      </c>
      <c r="D134" s="9">
        <v>69.0</v>
      </c>
      <c r="E134" s="9">
        <v>40.0</v>
      </c>
      <c r="F134" s="9">
        <v>46.0</v>
      </c>
      <c r="G134" s="9">
        <v>79.0</v>
      </c>
      <c r="H134" s="9">
        <v>53.0</v>
      </c>
      <c r="I134" s="9">
        <v>60.0</v>
      </c>
      <c r="J134" s="12">
        <v>200.0</v>
      </c>
      <c r="K134" s="12">
        <f>SUM(J129:J133)</f>
        <v>184</v>
      </c>
      <c r="L134" s="12">
        <v>1240000.0</v>
      </c>
      <c r="M134" s="12">
        <f>SUM(L129:L133)</f>
        <v>3600000</v>
      </c>
    </row>
    <row r="135">
      <c r="A135" s="11" t="s">
        <v>35</v>
      </c>
      <c r="B135" s="9">
        <v>6.0</v>
      </c>
      <c r="C135" s="9">
        <v>7.0</v>
      </c>
      <c r="D135" s="9">
        <v>74.0</v>
      </c>
      <c r="E135" s="9">
        <v>46.0</v>
      </c>
      <c r="F135" s="9">
        <v>52.0</v>
      </c>
      <c r="G135" s="9">
        <v>83.0</v>
      </c>
      <c r="H135" s="9">
        <v>59.0</v>
      </c>
      <c r="I135" s="9">
        <v>66.0</v>
      </c>
      <c r="J135" s="12">
        <v>400.0</v>
      </c>
      <c r="K135" s="12">
        <f>SUM(J129:J134)</f>
        <v>384</v>
      </c>
      <c r="L135" s="12">
        <v>1460000.0</v>
      </c>
      <c r="M135" s="12">
        <f>SUM(L129:L134)</f>
        <v>4840000</v>
      </c>
    </row>
    <row r="136">
      <c r="A136" s="11" t="s">
        <v>35</v>
      </c>
      <c r="B136" s="9">
        <v>6.0</v>
      </c>
      <c r="C136" s="9">
        <v>8.0</v>
      </c>
      <c r="D136" s="9">
        <v>79.0</v>
      </c>
      <c r="E136" s="9">
        <v>52.0</v>
      </c>
      <c r="F136" s="9">
        <v>58.0</v>
      </c>
      <c r="G136" s="9">
        <v>87.0</v>
      </c>
      <c r="H136" s="9">
        <v>64.0</v>
      </c>
      <c r="I136" s="9">
        <v>71.0</v>
      </c>
      <c r="J136" s="12"/>
      <c r="K136" s="12">
        <f>SUM(J129:J135)</f>
        <v>784</v>
      </c>
      <c r="L136" s="12"/>
      <c r="M136" s="12">
        <f>SUM(L129:L135)</f>
        <v>6300000</v>
      </c>
    </row>
    <row r="137">
      <c r="A137" s="11" t="s">
        <v>34</v>
      </c>
      <c r="B137" s="9">
        <v>6.0</v>
      </c>
      <c r="C137" s="9">
        <v>1.0</v>
      </c>
      <c r="D137" s="9">
        <v>44.0</v>
      </c>
      <c r="E137" s="9">
        <v>28.0</v>
      </c>
      <c r="F137" s="9">
        <v>17.0</v>
      </c>
      <c r="G137" s="9">
        <v>35.0</v>
      </c>
      <c r="H137" s="9">
        <v>55.0</v>
      </c>
      <c r="I137" s="9">
        <v>22.0</v>
      </c>
      <c r="J137" s="12">
        <v>4.0</v>
      </c>
      <c r="K137" s="12">
        <v>0.0</v>
      </c>
      <c r="L137" s="12">
        <v>440000.0</v>
      </c>
      <c r="M137" s="12">
        <v>0.0</v>
      </c>
    </row>
    <row r="138">
      <c r="A138" s="11" t="s">
        <v>34</v>
      </c>
      <c r="B138" s="9">
        <v>6.0</v>
      </c>
      <c r="C138" s="9">
        <v>2.0</v>
      </c>
      <c r="D138" s="9">
        <v>47.0</v>
      </c>
      <c r="E138" s="9">
        <v>30.0</v>
      </c>
      <c r="F138" s="9">
        <v>19.0</v>
      </c>
      <c r="G138" s="9">
        <v>38.0</v>
      </c>
      <c r="H138" s="9">
        <v>58.0</v>
      </c>
      <c r="I138" s="9">
        <v>24.0</v>
      </c>
      <c r="J138" s="12">
        <v>10.0</v>
      </c>
      <c r="K138" s="12">
        <f>J137</f>
        <v>4</v>
      </c>
      <c r="L138" s="12">
        <v>560000.0</v>
      </c>
      <c r="M138" s="12">
        <f>L137</f>
        <v>440000</v>
      </c>
    </row>
    <row r="139">
      <c r="A139" s="11" t="s">
        <v>34</v>
      </c>
      <c r="B139" s="9">
        <v>6.0</v>
      </c>
      <c r="C139" s="9">
        <v>3.0</v>
      </c>
      <c r="D139" s="9">
        <v>50.0</v>
      </c>
      <c r="E139" s="9">
        <v>33.0</v>
      </c>
      <c r="F139" s="9">
        <v>22.0</v>
      </c>
      <c r="G139" s="9">
        <v>41.0</v>
      </c>
      <c r="H139" s="9">
        <v>61.0</v>
      </c>
      <c r="I139" s="9">
        <v>27.0</v>
      </c>
      <c r="J139" s="12">
        <v>20.0</v>
      </c>
      <c r="K139" s="12">
        <f t="shared" ref="K139:K140" si="34">SUM(J137:J138)</f>
        <v>14</v>
      </c>
      <c r="L139" s="12">
        <v>700000.0</v>
      </c>
      <c r="M139" s="12">
        <f t="shared" ref="M139:M140" si="35">SUM(L137:L138)</f>
        <v>1000000</v>
      </c>
    </row>
    <row r="140">
      <c r="A140" s="11" t="s">
        <v>34</v>
      </c>
      <c r="B140" s="9">
        <v>6.0</v>
      </c>
      <c r="C140" s="9">
        <v>4.0</v>
      </c>
      <c r="D140" s="9">
        <v>53.0</v>
      </c>
      <c r="E140" s="9">
        <v>36.0</v>
      </c>
      <c r="F140" s="9">
        <v>25.0</v>
      </c>
      <c r="G140" s="9">
        <v>44.0</v>
      </c>
      <c r="H140" s="9">
        <v>64.0</v>
      </c>
      <c r="I140" s="9">
        <v>30.0</v>
      </c>
      <c r="J140" s="12">
        <v>50.0</v>
      </c>
      <c r="K140" s="12">
        <f t="shared" si="34"/>
        <v>30</v>
      </c>
      <c r="L140" s="12">
        <v>860000.0</v>
      </c>
      <c r="M140" s="12">
        <f t="shared" si="35"/>
        <v>1260000</v>
      </c>
    </row>
    <row r="141">
      <c r="A141" s="11" t="s">
        <v>34</v>
      </c>
      <c r="B141" s="9">
        <v>6.0</v>
      </c>
      <c r="C141" s="9">
        <v>5.0</v>
      </c>
      <c r="D141" s="9">
        <v>56.0</v>
      </c>
      <c r="E141" s="9">
        <v>39.0</v>
      </c>
      <c r="F141" s="9">
        <v>27.0</v>
      </c>
      <c r="G141" s="9">
        <v>47.0</v>
      </c>
      <c r="H141" s="9">
        <v>67.0</v>
      </c>
      <c r="I141" s="9">
        <v>32.0</v>
      </c>
      <c r="J141" s="12">
        <v>100.0</v>
      </c>
      <c r="K141" s="12">
        <f>SUM(J137:J140)</f>
        <v>84</v>
      </c>
      <c r="L141" s="12">
        <v>1040000.0</v>
      </c>
      <c r="M141" s="12">
        <f>SUM(L137:L140)</f>
        <v>2560000</v>
      </c>
    </row>
    <row r="142">
      <c r="A142" s="11" t="s">
        <v>34</v>
      </c>
      <c r="B142" s="9">
        <v>6.0</v>
      </c>
      <c r="C142" s="9">
        <v>6.0</v>
      </c>
      <c r="D142" s="9">
        <v>59.0</v>
      </c>
      <c r="E142" s="9">
        <v>42.0</v>
      </c>
      <c r="F142" s="9">
        <v>29.0</v>
      </c>
      <c r="G142" s="9">
        <v>50.0</v>
      </c>
      <c r="H142" s="9">
        <v>70.0</v>
      </c>
      <c r="I142" s="9">
        <v>35.0</v>
      </c>
      <c r="J142" s="12">
        <v>200.0</v>
      </c>
      <c r="K142" s="12">
        <f>SUM(J137:J141)</f>
        <v>184</v>
      </c>
      <c r="L142" s="12">
        <v>1240000.0</v>
      </c>
      <c r="M142" s="12">
        <f>SUM(L137:L141)</f>
        <v>3600000</v>
      </c>
    </row>
    <row r="143">
      <c r="A143" s="11" t="s">
        <v>34</v>
      </c>
      <c r="B143" s="9">
        <v>6.0</v>
      </c>
      <c r="C143" s="9">
        <v>7.0</v>
      </c>
      <c r="D143" s="9">
        <v>63.0</v>
      </c>
      <c r="E143" s="9">
        <v>46.0</v>
      </c>
      <c r="F143" s="9">
        <v>33.0</v>
      </c>
      <c r="G143" s="9">
        <v>54.0</v>
      </c>
      <c r="H143" s="9">
        <v>73.0</v>
      </c>
      <c r="I143" s="9">
        <v>39.0</v>
      </c>
      <c r="J143" s="12">
        <v>400.0</v>
      </c>
      <c r="K143" s="12">
        <f>SUM(J137:J142)</f>
        <v>384</v>
      </c>
      <c r="L143" s="12">
        <v>1460000.0</v>
      </c>
      <c r="M143" s="12">
        <f>SUM(L137:L142)</f>
        <v>4840000</v>
      </c>
    </row>
    <row r="144">
      <c r="A144" s="11" t="s">
        <v>34</v>
      </c>
      <c r="B144" s="9">
        <v>6.0</v>
      </c>
      <c r="C144" s="9">
        <v>8.0</v>
      </c>
      <c r="D144" s="9">
        <v>66.0</v>
      </c>
      <c r="E144" s="9">
        <v>49.0</v>
      </c>
      <c r="F144" s="9">
        <v>36.0</v>
      </c>
      <c r="G144" s="9">
        <v>57.0</v>
      </c>
      <c r="H144" s="9">
        <v>76.0</v>
      </c>
      <c r="I144" s="9">
        <v>42.0</v>
      </c>
      <c r="J144" s="12">
        <v>1000.0</v>
      </c>
      <c r="K144" s="12">
        <f>SUM(J137:J143)</f>
        <v>784</v>
      </c>
      <c r="L144" s="12">
        <v>1720000.0</v>
      </c>
      <c r="M144" s="12">
        <f>SUM(L137:L143)</f>
        <v>6300000</v>
      </c>
    </row>
    <row r="145">
      <c r="A145" s="11" t="s">
        <v>34</v>
      </c>
      <c r="B145" s="9">
        <v>6.0</v>
      </c>
      <c r="C145" s="9">
        <v>9.0</v>
      </c>
      <c r="D145" s="9">
        <v>70.0</v>
      </c>
      <c r="E145" s="9">
        <v>54.0</v>
      </c>
      <c r="F145" s="9">
        <v>41.0</v>
      </c>
      <c r="G145" s="9">
        <v>62.0</v>
      </c>
      <c r="H145" s="9">
        <v>79.0</v>
      </c>
      <c r="I145" s="9">
        <v>47.0</v>
      </c>
      <c r="J145" s="12">
        <v>2000.0</v>
      </c>
      <c r="K145" s="12">
        <f>SUM(J137:J144)</f>
        <v>1784</v>
      </c>
      <c r="L145" s="12">
        <f>L144*1.25</f>
        <v>2150000</v>
      </c>
      <c r="M145" s="12">
        <f>SUM(L137:L144)</f>
        <v>8020000</v>
      </c>
    </row>
    <row r="146">
      <c r="A146" s="11" t="s">
        <v>34</v>
      </c>
      <c r="B146" s="9">
        <v>6.0</v>
      </c>
      <c r="C146" s="9">
        <v>10.0</v>
      </c>
      <c r="D146" s="9">
        <v>73.0</v>
      </c>
      <c r="E146" s="9">
        <v>58.0</v>
      </c>
      <c r="F146" s="9">
        <v>46.0</v>
      </c>
      <c r="G146" s="9">
        <v>65.0</v>
      </c>
      <c r="H146" s="9">
        <v>82.0</v>
      </c>
      <c r="I146" s="9">
        <v>52.0</v>
      </c>
      <c r="J146" s="12"/>
      <c r="K146" s="12">
        <f>SUM(J137:J145)</f>
        <v>3784</v>
      </c>
      <c r="L146" s="12"/>
      <c r="M146" s="12">
        <f>SUM(L137:L145)</f>
        <v>10170000</v>
      </c>
    </row>
    <row r="147">
      <c r="A147" s="11" t="s">
        <v>36</v>
      </c>
      <c r="B147" s="9">
        <v>6.0</v>
      </c>
      <c r="C147" s="9">
        <v>1.0</v>
      </c>
      <c r="D147" s="9">
        <v>65.0</v>
      </c>
      <c r="E147" s="9">
        <v>37.0</v>
      </c>
      <c r="F147" s="9">
        <v>25.0</v>
      </c>
      <c r="G147" s="9">
        <v>54.0</v>
      </c>
      <c r="H147" s="9">
        <v>30.0</v>
      </c>
      <c r="I147" s="9">
        <v>45.0</v>
      </c>
      <c r="J147" s="12">
        <v>4.0</v>
      </c>
      <c r="K147" s="12">
        <v>0.0</v>
      </c>
      <c r="L147" s="12">
        <v>440000.0</v>
      </c>
      <c r="M147" s="12">
        <v>0.0</v>
      </c>
    </row>
    <row r="148">
      <c r="A148" s="11" t="s">
        <v>36</v>
      </c>
      <c r="B148" s="9">
        <v>6.0</v>
      </c>
      <c r="C148" s="9">
        <v>2.0</v>
      </c>
      <c r="D148" s="9">
        <v>70.0</v>
      </c>
      <c r="E148" s="9">
        <v>42.0</v>
      </c>
      <c r="F148" s="9">
        <v>29.0</v>
      </c>
      <c r="G148" s="9">
        <v>59.0</v>
      </c>
      <c r="H148" s="9">
        <v>35.0</v>
      </c>
      <c r="I148" s="9">
        <v>50.0</v>
      </c>
      <c r="J148" s="12">
        <v>10.0</v>
      </c>
      <c r="K148" s="12">
        <f>J147</f>
        <v>4</v>
      </c>
      <c r="L148" s="12">
        <v>560000.0</v>
      </c>
      <c r="M148" s="12">
        <f>L147</f>
        <v>440000</v>
      </c>
    </row>
    <row r="149">
      <c r="A149" s="11" t="s">
        <v>36</v>
      </c>
      <c r="B149" s="9">
        <v>6.0</v>
      </c>
      <c r="C149" s="9">
        <v>3.0</v>
      </c>
      <c r="D149" s="9">
        <v>75.0</v>
      </c>
      <c r="E149" s="9">
        <v>48.0</v>
      </c>
      <c r="F149" s="9">
        <v>35.0</v>
      </c>
      <c r="G149" s="9">
        <v>65.0</v>
      </c>
      <c r="H149" s="9">
        <v>41.0</v>
      </c>
      <c r="I149" s="9">
        <v>56.0</v>
      </c>
      <c r="J149" s="12">
        <v>20.0</v>
      </c>
      <c r="K149" s="12">
        <f t="shared" ref="K149:K150" si="36">SUM(J147:J148)</f>
        <v>14</v>
      </c>
      <c r="L149" s="12">
        <v>700000.0</v>
      </c>
      <c r="M149" s="12">
        <f t="shared" ref="M149:M150" si="37">SUM(L147:L148)</f>
        <v>1000000</v>
      </c>
    </row>
    <row r="150">
      <c r="A150" s="11" t="s">
        <v>36</v>
      </c>
      <c r="B150" s="9">
        <v>6.0</v>
      </c>
      <c r="C150" s="9">
        <v>4.0</v>
      </c>
      <c r="D150" s="9">
        <v>80.0</v>
      </c>
      <c r="E150" s="9">
        <v>53.0</v>
      </c>
      <c r="F150" s="9">
        <v>40.0</v>
      </c>
      <c r="G150" s="9">
        <v>70.0</v>
      </c>
      <c r="H150" s="9">
        <v>46.0</v>
      </c>
      <c r="I150" s="9">
        <v>61.0</v>
      </c>
      <c r="J150" s="12">
        <v>50.0</v>
      </c>
      <c r="K150" s="12">
        <f t="shared" si="36"/>
        <v>30</v>
      </c>
      <c r="L150" s="12">
        <v>860000.0</v>
      </c>
      <c r="M150" s="12">
        <f t="shared" si="37"/>
        <v>1260000</v>
      </c>
    </row>
    <row r="151">
      <c r="A151" s="11" t="s">
        <v>36</v>
      </c>
      <c r="B151" s="9">
        <v>6.0</v>
      </c>
      <c r="C151" s="9">
        <v>5.0</v>
      </c>
      <c r="D151" s="9">
        <v>85.0</v>
      </c>
      <c r="E151" s="9">
        <v>61.0</v>
      </c>
      <c r="F151" s="9">
        <v>48.0</v>
      </c>
      <c r="G151" s="9">
        <v>76.0</v>
      </c>
      <c r="H151" s="9">
        <v>54.0</v>
      </c>
      <c r="I151" s="9">
        <v>68.0</v>
      </c>
      <c r="J151" s="12">
        <v>100.0</v>
      </c>
      <c r="K151" s="12">
        <f>SUM(J147:J150)</f>
        <v>84</v>
      </c>
      <c r="L151" s="12">
        <v>1040000.0</v>
      </c>
      <c r="M151" s="12">
        <f>SUM(L147:L150)</f>
        <v>2560000</v>
      </c>
    </row>
    <row r="152">
      <c r="A152" s="11" t="s">
        <v>36</v>
      </c>
      <c r="B152" s="9">
        <v>6.0</v>
      </c>
      <c r="C152" s="9">
        <v>6.0</v>
      </c>
      <c r="D152" s="9">
        <v>90.0</v>
      </c>
      <c r="E152" s="9">
        <v>68.0</v>
      </c>
      <c r="F152" s="9">
        <v>56.0</v>
      </c>
      <c r="G152" s="9">
        <v>82.0</v>
      </c>
      <c r="H152" s="9">
        <v>62.0</v>
      </c>
      <c r="I152" s="9">
        <v>75.0</v>
      </c>
      <c r="J152" s="12">
        <v>200.0</v>
      </c>
      <c r="K152" s="12">
        <f>SUM(J147:J151)</f>
        <v>184</v>
      </c>
      <c r="L152" s="12">
        <v>1240000.0</v>
      </c>
      <c r="M152" s="12">
        <f>SUM(L147:L151)</f>
        <v>3600000</v>
      </c>
    </row>
    <row r="153">
      <c r="A153" s="11" t="s">
        <v>36</v>
      </c>
      <c r="B153" s="9">
        <v>6.0</v>
      </c>
      <c r="C153" s="9">
        <v>7.0</v>
      </c>
      <c r="D153" s="9">
        <v>95.0</v>
      </c>
      <c r="E153" s="9">
        <v>76.0</v>
      </c>
      <c r="F153" s="9">
        <v>66.0</v>
      </c>
      <c r="G153" s="9">
        <v>88.0</v>
      </c>
      <c r="H153" s="9">
        <v>71.0</v>
      </c>
      <c r="I153" s="9">
        <v>82.0</v>
      </c>
      <c r="J153" s="12"/>
      <c r="K153" s="12">
        <f>SUM(J147:J152)</f>
        <v>384</v>
      </c>
      <c r="L153" s="12"/>
      <c r="M153" s="12">
        <f>SUM(L147:L152)</f>
        <v>4840000</v>
      </c>
    </row>
    <row r="154">
      <c r="A154" s="11" t="s">
        <v>38</v>
      </c>
      <c r="B154" s="9">
        <v>7.0</v>
      </c>
      <c r="C154" s="9">
        <v>1.0</v>
      </c>
      <c r="D154" s="9">
        <v>59.0</v>
      </c>
      <c r="E154" s="9">
        <v>42.0</v>
      </c>
      <c r="F154" s="9">
        <v>50.0</v>
      </c>
      <c r="G154" s="9">
        <v>35.0</v>
      </c>
      <c r="H154" s="9">
        <v>29.0</v>
      </c>
      <c r="I154" s="9">
        <v>70.0</v>
      </c>
      <c r="J154" s="12">
        <v>4.0</v>
      </c>
      <c r="K154" s="12">
        <v>0.0</v>
      </c>
      <c r="L154" s="12">
        <v>440000.0</v>
      </c>
      <c r="M154" s="12">
        <v>0.0</v>
      </c>
    </row>
    <row r="155">
      <c r="A155" s="11" t="s">
        <v>38</v>
      </c>
      <c r="B155" s="9">
        <v>7.0</v>
      </c>
      <c r="C155" s="9">
        <v>2.0</v>
      </c>
      <c r="D155" s="9">
        <v>65.0</v>
      </c>
      <c r="E155" s="9">
        <v>48.0</v>
      </c>
      <c r="F155" s="9">
        <v>56.0</v>
      </c>
      <c r="G155" s="9">
        <v>41.0</v>
      </c>
      <c r="H155" s="9">
        <v>35.0</v>
      </c>
      <c r="I155" s="9">
        <v>75.0</v>
      </c>
      <c r="J155" s="12">
        <v>10.0</v>
      </c>
      <c r="K155" s="12">
        <f>J154</f>
        <v>4</v>
      </c>
      <c r="L155" s="12">
        <v>560000.0</v>
      </c>
      <c r="M155" s="12">
        <f>L154</f>
        <v>440000</v>
      </c>
    </row>
    <row r="156">
      <c r="A156" s="11" t="s">
        <v>38</v>
      </c>
      <c r="B156" s="9">
        <v>7.0</v>
      </c>
      <c r="C156" s="9">
        <v>3.0</v>
      </c>
      <c r="D156" s="9">
        <v>70.0</v>
      </c>
      <c r="E156" s="9">
        <v>53.0</v>
      </c>
      <c r="F156" s="9">
        <v>61.0</v>
      </c>
      <c r="G156" s="9">
        <v>46.0</v>
      </c>
      <c r="H156" s="9">
        <v>40.0</v>
      </c>
      <c r="I156" s="9">
        <v>80.0</v>
      </c>
      <c r="J156" s="12">
        <v>20.0</v>
      </c>
      <c r="K156" s="12">
        <f t="shared" ref="K156:K157" si="38">SUM(J154:J155)</f>
        <v>14</v>
      </c>
      <c r="L156" s="12">
        <v>700000.0</v>
      </c>
      <c r="M156" s="12">
        <f t="shared" ref="M156:M157" si="39">SUM(L154:L155)</f>
        <v>1000000</v>
      </c>
    </row>
    <row r="157">
      <c r="A157" s="11" t="s">
        <v>38</v>
      </c>
      <c r="B157" s="9">
        <v>7.0</v>
      </c>
      <c r="C157" s="9">
        <v>4.0</v>
      </c>
      <c r="D157" s="9">
        <v>76.0</v>
      </c>
      <c r="E157" s="9">
        <v>61.0</v>
      </c>
      <c r="F157" s="9">
        <v>68.0</v>
      </c>
      <c r="G157" s="9">
        <v>54.0</v>
      </c>
      <c r="H157" s="9">
        <v>48.0</v>
      </c>
      <c r="I157" s="9">
        <v>85.0</v>
      </c>
      <c r="J157" s="12">
        <v>50.0</v>
      </c>
      <c r="K157" s="12">
        <f t="shared" si="38"/>
        <v>30</v>
      </c>
      <c r="L157" s="12">
        <v>860000.0</v>
      </c>
      <c r="M157" s="12">
        <f t="shared" si="39"/>
        <v>1260000</v>
      </c>
    </row>
    <row r="158">
      <c r="A158" s="11" t="s">
        <v>38</v>
      </c>
      <c r="B158" s="9">
        <v>7.0</v>
      </c>
      <c r="C158" s="9">
        <v>5.0</v>
      </c>
      <c r="D158" s="9">
        <v>82.0</v>
      </c>
      <c r="E158" s="9">
        <v>68.0</v>
      </c>
      <c r="F158" s="9">
        <v>75.0</v>
      </c>
      <c r="G158" s="9">
        <v>62.0</v>
      </c>
      <c r="H158" s="9">
        <v>56.0</v>
      </c>
      <c r="I158" s="9">
        <v>90.0</v>
      </c>
      <c r="J158" s="12">
        <v>100.0</v>
      </c>
      <c r="K158" s="12">
        <f>SUM(J154:J157)</f>
        <v>84</v>
      </c>
      <c r="L158" s="12">
        <v>1040000.0</v>
      </c>
      <c r="M158" s="12">
        <f>SUM(L154:L157)</f>
        <v>2560000</v>
      </c>
    </row>
    <row r="159">
      <c r="A159" s="11" t="s">
        <v>38</v>
      </c>
      <c r="B159" s="9">
        <v>7.0</v>
      </c>
      <c r="C159" s="9">
        <v>6.0</v>
      </c>
      <c r="D159" s="9">
        <v>88.0</v>
      </c>
      <c r="E159" s="9">
        <v>76.0</v>
      </c>
      <c r="F159" s="9">
        <v>82.0</v>
      </c>
      <c r="G159" s="9">
        <v>71.0</v>
      </c>
      <c r="H159" s="9">
        <v>66.0</v>
      </c>
      <c r="I159" s="9">
        <v>95.0</v>
      </c>
      <c r="J159" s="12">
        <v>200.0</v>
      </c>
      <c r="K159" s="12">
        <f>SUM(J154:J158)</f>
        <v>184</v>
      </c>
      <c r="L159" s="12">
        <v>1240000.0</v>
      </c>
      <c r="M159" s="12">
        <f>SUM(L154:L158)</f>
        <v>3600000</v>
      </c>
    </row>
    <row r="160">
      <c r="A160" s="11" t="s">
        <v>38</v>
      </c>
      <c r="B160" s="9">
        <v>7.0</v>
      </c>
      <c r="C160" s="9">
        <v>7.0</v>
      </c>
      <c r="D160" s="9">
        <v>95.0</v>
      </c>
      <c r="E160" s="9">
        <v>85.0</v>
      </c>
      <c r="F160" s="9">
        <v>90.0</v>
      </c>
      <c r="G160" s="9">
        <v>80.0</v>
      </c>
      <c r="H160" s="9">
        <v>76.0</v>
      </c>
      <c r="I160" s="9">
        <v>100.0</v>
      </c>
      <c r="J160" s="12"/>
      <c r="K160" s="12">
        <f>SUM(J154:J159)</f>
        <v>384</v>
      </c>
      <c r="L160" s="12"/>
      <c r="M160" s="12">
        <f>SUM(L154:L159)</f>
        <v>4840000</v>
      </c>
    </row>
    <row r="161">
      <c r="A161" s="11" t="s">
        <v>37</v>
      </c>
      <c r="B161" s="9">
        <v>7.0</v>
      </c>
      <c r="C161" s="9">
        <v>1.0</v>
      </c>
      <c r="D161" s="9">
        <v>43.0</v>
      </c>
      <c r="E161" s="9">
        <v>63.0</v>
      </c>
      <c r="F161" s="9">
        <v>52.0</v>
      </c>
      <c r="G161" s="9">
        <v>24.0</v>
      </c>
      <c r="H161" s="9">
        <v>35.0</v>
      </c>
      <c r="I161" s="9">
        <v>29.0</v>
      </c>
      <c r="J161" s="12">
        <v>4.0</v>
      </c>
      <c r="K161" s="12">
        <v>0.0</v>
      </c>
      <c r="L161" s="12">
        <v>440000.0</v>
      </c>
      <c r="M161" s="12">
        <v>0.0</v>
      </c>
    </row>
    <row r="162">
      <c r="A162" s="11" t="s">
        <v>37</v>
      </c>
      <c r="B162" s="9">
        <v>7.0</v>
      </c>
      <c r="C162" s="9">
        <v>2.0</v>
      </c>
      <c r="D162" s="9">
        <v>47.0</v>
      </c>
      <c r="E162" s="9">
        <v>67.0</v>
      </c>
      <c r="F162" s="9">
        <v>56.0</v>
      </c>
      <c r="G162" s="9">
        <v>27.0</v>
      </c>
      <c r="H162" s="9">
        <v>39.0</v>
      </c>
      <c r="I162" s="9">
        <v>32.0</v>
      </c>
      <c r="J162" s="12">
        <v>10.0</v>
      </c>
      <c r="K162" s="12">
        <f>J161</f>
        <v>4</v>
      </c>
      <c r="L162" s="12">
        <v>560000.0</v>
      </c>
      <c r="M162" s="12">
        <f>L161</f>
        <v>440000</v>
      </c>
    </row>
    <row r="163">
      <c r="A163" s="11" t="s">
        <v>37</v>
      </c>
      <c r="B163" s="9">
        <v>7.0</v>
      </c>
      <c r="C163" s="9">
        <v>3.0</v>
      </c>
      <c r="D163" s="9">
        <v>51.0</v>
      </c>
      <c r="E163" s="9">
        <v>71.0</v>
      </c>
      <c r="F163" s="9">
        <v>60.0</v>
      </c>
      <c r="G163" s="9">
        <v>30.0</v>
      </c>
      <c r="H163" s="9">
        <v>43.0</v>
      </c>
      <c r="I163" s="9">
        <v>36.0</v>
      </c>
      <c r="J163" s="12">
        <v>20.0</v>
      </c>
      <c r="K163" s="12">
        <f t="shared" ref="K163:K164" si="40">SUM(J161:J162)</f>
        <v>14</v>
      </c>
      <c r="L163" s="12">
        <v>700000.0</v>
      </c>
      <c r="M163" s="12">
        <f t="shared" ref="M163:M164" si="41">SUM(L161:L162)</f>
        <v>1000000</v>
      </c>
    </row>
    <row r="164">
      <c r="A164" s="11" t="s">
        <v>37</v>
      </c>
      <c r="B164" s="9">
        <v>7.0</v>
      </c>
      <c r="C164" s="9">
        <v>4.0</v>
      </c>
      <c r="D164" s="9">
        <v>56.0</v>
      </c>
      <c r="E164" s="9">
        <v>75.0</v>
      </c>
      <c r="F164" s="9">
        <v>65.0</v>
      </c>
      <c r="G164" s="9">
        <v>35.0</v>
      </c>
      <c r="H164" s="9">
        <v>48.0</v>
      </c>
      <c r="I164" s="9">
        <v>41.0</v>
      </c>
      <c r="J164" s="12">
        <v>50.0</v>
      </c>
      <c r="K164" s="12">
        <f t="shared" si="40"/>
        <v>30</v>
      </c>
      <c r="L164" s="12">
        <v>860000.0</v>
      </c>
      <c r="M164" s="12">
        <f t="shared" si="41"/>
        <v>1260000</v>
      </c>
    </row>
    <row r="165">
      <c r="A165" s="11" t="s">
        <v>37</v>
      </c>
      <c r="B165" s="9">
        <v>7.0</v>
      </c>
      <c r="C165" s="9">
        <v>5.0</v>
      </c>
      <c r="D165" s="9">
        <v>60.0</v>
      </c>
      <c r="E165" s="9">
        <v>79.0</v>
      </c>
      <c r="F165" s="9">
        <v>69.0</v>
      </c>
      <c r="G165" s="9">
        <v>40.0</v>
      </c>
      <c r="H165" s="9">
        <v>53.0</v>
      </c>
      <c r="I165" s="9">
        <v>46.0</v>
      </c>
      <c r="J165" s="12">
        <v>100.0</v>
      </c>
      <c r="K165" s="12">
        <f>SUM(J161:J164)</f>
        <v>84</v>
      </c>
      <c r="L165" s="12">
        <v>1040000.0</v>
      </c>
      <c r="M165" s="12">
        <f>SUM(L161:L164)</f>
        <v>2560000</v>
      </c>
    </row>
    <row r="166">
      <c r="A166" s="11" t="s">
        <v>37</v>
      </c>
      <c r="B166" s="9">
        <v>7.0</v>
      </c>
      <c r="C166" s="9">
        <v>6.0</v>
      </c>
      <c r="D166" s="9">
        <v>66.0</v>
      </c>
      <c r="E166" s="9">
        <v>83.0</v>
      </c>
      <c r="F166" s="9">
        <v>74.0</v>
      </c>
      <c r="G166" s="9">
        <v>46.0</v>
      </c>
      <c r="H166" s="9">
        <v>59.0</v>
      </c>
      <c r="I166" s="9">
        <v>52.0</v>
      </c>
      <c r="J166" s="12">
        <v>200.0</v>
      </c>
      <c r="K166" s="12">
        <f>SUM(J161:J165)</f>
        <v>184</v>
      </c>
      <c r="L166" s="12">
        <v>1240000.0</v>
      </c>
      <c r="M166" s="12">
        <f>SUM(L161:L165)</f>
        <v>3600000</v>
      </c>
    </row>
    <row r="167">
      <c r="A167" s="11" t="s">
        <v>37</v>
      </c>
      <c r="B167" s="9">
        <v>7.0</v>
      </c>
      <c r="C167" s="9">
        <v>7.0</v>
      </c>
      <c r="D167" s="9">
        <v>71.0</v>
      </c>
      <c r="E167" s="9">
        <v>87.0</v>
      </c>
      <c r="F167" s="9">
        <v>79.0</v>
      </c>
      <c r="G167" s="9">
        <v>52.0</v>
      </c>
      <c r="H167" s="9">
        <v>64.0</v>
      </c>
      <c r="I167" s="9">
        <v>58.0</v>
      </c>
      <c r="J167" s="12">
        <v>400.0</v>
      </c>
      <c r="K167" s="12">
        <f>SUM(J161:J166)</f>
        <v>384</v>
      </c>
      <c r="L167" s="12">
        <v>1460000.0</v>
      </c>
      <c r="M167" s="12">
        <f>SUM(L161:L166)</f>
        <v>4840000</v>
      </c>
    </row>
    <row r="168">
      <c r="A168" s="11" t="s">
        <v>37</v>
      </c>
      <c r="B168" s="9">
        <v>7.0</v>
      </c>
      <c r="C168" s="9">
        <v>8.0</v>
      </c>
      <c r="D168" s="9">
        <v>77.0</v>
      </c>
      <c r="E168" s="9">
        <v>91.0</v>
      </c>
      <c r="F168" s="9">
        <v>84.0</v>
      </c>
      <c r="G168" s="9">
        <v>60.0</v>
      </c>
      <c r="H168" s="9">
        <v>71.0</v>
      </c>
      <c r="I168" s="9">
        <v>65.0</v>
      </c>
      <c r="J168" s="12"/>
      <c r="K168" s="12">
        <f>SUM(J161:J167)</f>
        <v>784</v>
      </c>
      <c r="L168" s="12"/>
      <c r="M168" s="12">
        <f>SUM(L161:L167)</f>
        <v>6300000</v>
      </c>
    </row>
    <row r="169">
      <c r="A169" s="11"/>
      <c r="B169" s="11"/>
      <c r="C169" s="9"/>
      <c r="D169" s="9"/>
      <c r="E169" s="11"/>
      <c r="F169" s="9"/>
      <c r="G169" s="9"/>
      <c r="H169" s="9"/>
      <c r="I169" s="9"/>
      <c r="J169" s="9"/>
      <c r="K169" s="9"/>
      <c r="M169" s="9"/>
    </row>
    <row r="170">
      <c r="A170" s="11"/>
      <c r="B170" s="11"/>
      <c r="C170" s="9"/>
      <c r="D170" s="9"/>
      <c r="E170" s="11"/>
      <c r="F170" s="9"/>
      <c r="G170" s="9"/>
      <c r="H170" s="9"/>
      <c r="I170" s="9"/>
      <c r="J170" s="9"/>
      <c r="K170" s="9"/>
      <c r="M170" s="9"/>
    </row>
    <row r="171">
      <c r="A171" s="11"/>
      <c r="B171" s="11"/>
      <c r="C171" s="9"/>
      <c r="D171" s="9"/>
      <c r="E171" s="11"/>
      <c r="F171" s="9"/>
      <c r="G171" s="9"/>
      <c r="H171" s="9"/>
      <c r="I171" s="9"/>
      <c r="J171" s="9"/>
      <c r="K171" s="9"/>
      <c r="M171" s="9"/>
    </row>
    <row r="172">
      <c r="A172" s="11"/>
      <c r="B172" s="11"/>
      <c r="C172" s="9"/>
      <c r="D172" s="9"/>
      <c r="E172" s="11"/>
      <c r="F172" s="9"/>
      <c r="G172" s="9"/>
      <c r="H172" s="9"/>
      <c r="I172" s="9"/>
      <c r="J172" s="9"/>
      <c r="K172" s="13"/>
      <c r="M172" s="13"/>
    </row>
    <row r="173">
      <c r="A173" s="11"/>
      <c r="B173" s="11"/>
      <c r="C173" s="9"/>
      <c r="D173" s="9"/>
      <c r="E173" s="11"/>
      <c r="F173" s="9"/>
      <c r="G173" s="9"/>
      <c r="H173" s="9"/>
      <c r="I173" s="9"/>
      <c r="J173" s="9"/>
      <c r="K173" s="9"/>
      <c r="M173" s="9"/>
    </row>
    <row r="174">
      <c r="A174" s="11"/>
      <c r="B174" s="11"/>
      <c r="C174" s="9"/>
      <c r="D174" s="9"/>
      <c r="E174" s="11"/>
      <c r="F174" s="9"/>
      <c r="G174" s="9"/>
      <c r="H174" s="9"/>
      <c r="I174" s="9"/>
      <c r="J174" s="9"/>
      <c r="K174" s="9"/>
      <c r="M174" s="9"/>
    </row>
    <row r="175">
      <c r="A175" s="11"/>
      <c r="B175" s="11"/>
      <c r="C175" s="9"/>
      <c r="D175" s="9"/>
      <c r="E175" s="11"/>
      <c r="F175" s="9"/>
      <c r="G175" s="9"/>
      <c r="H175" s="9"/>
      <c r="I175" s="9"/>
      <c r="J175" s="9"/>
      <c r="K175" s="9"/>
      <c r="M175" s="9"/>
    </row>
    <row r="176">
      <c r="A176" s="11"/>
      <c r="B176" s="11"/>
      <c r="C176" s="9"/>
      <c r="D176" s="9"/>
      <c r="E176" s="11"/>
      <c r="F176" s="9"/>
      <c r="G176" s="9"/>
      <c r="H176" s="9"/>
      <c r="I176" s="9"/>
      <c r="J176" s="9"/>
      <c r="K176" s="9"/>
      <c r="M176" s="9"/>
    </row>
    <row r="177">
      <c r="A177" s="11"/>
      <c r="B177" s="11"/>
      <c r="C177" s="9"/>
      <c r="D177" s="9"/>
      <c r="E177" s="11"/>
      <c r="F177" s="9"/>
      <c r="G177" s="9"/>
      <c r="H177" s="9"/>
      <c r="I177" s="9"/>
      <c r="J177" s="9"/>
      <c r="K177" s="9"/>
      <c r="M177" s="9"/>
    </row>
    <row r="178">
      <c r="A178" s="11"/>
      <c r="B178" s="11"/>
      <c r="C178" s="9"/>
      <c r="D178" s="9"/>
      <c r="E178" s="11"/>
      <c r="F178" s="9"/>
      <c r="G178" s="9"/>
      <c r="H178" s="9"/>
      <c r="I178" s="9"/>
      <c r="J178" s="9"/>
      <c r="K178" s="9"/>
      <c r="M178" s="9"/>
    </row>
    <row r="179">
      <c r="A179" s="11"/>
      <c r="B179" s="11"/>
      <c r="C179" s="9"/>
      <c r="D179" s="9"/>
      <c r="E179" s="11"/>
      <c r="F179" s="9"/>
      <c r="G179" s="9"/>
      <c r="H179" s="9"/>
      <c r="I179" s="9"/>
      <c r="J179" s="9"/>
      <c r="K179" s="9"/>
      <c r="M179" s="9"/>
    </row>
    <row r="180">
      <c r="A180" s="11"/>
      <c r="B180" s="11"/>
      <c r="C180" s="9"/>
      <c r="D180" s="9"/>
      <c r="E180" s="11"/>
      <c r="F180" s="9"/>
      <c r="G180" s="9"/>
      <c r="H180" s="9"/>
      <c r="I180" s="9"/>
      <c r="J180" s="9"/>
      <c r="K180" s="9"/>
      <c r="M180" s="9"/>
    </row>
    <row r="181">
      <c r="A181" s="11"/>
      <c r="B181" s="11"/>
      <c r="C181" s="9"/>
      <c r="D181" s="9"/>
      <c r="E181" s="11"/>
      <c r="F181" s="9"/>
      <c r="G181" s="9"/>
      <c r="H181" s="9"/>
      <c r="I181" s="9"/>
      <c r="J181" s="9"/>
      <c r="K181" s="9"/>
      <c r="M181" s="9"/>
    </row>
    <row r="182">
      <c r="A182" s="11"/>
      <c r="B182" s="11"/>
      <c r="C182" s="9"/>
      <c r="D182" s="9"/>
      <c r="E182" s="11"/>
      <c r="F182" s="9"/>
      <c r="G182" s="9"/>
      <c r="H182" s="9"/>
      <c r="I182" s="9"/>
      <c r="J182" s="9"/>
      <c r="K182" s="13"/>
      <c r="M182" s="13"/>
    </row>
    <row r="183">
      <c r="A183" s="11"/>
      <c r="B183" s="11"/>
      <c r="C183" s="9"/>
      <c r="D183" s="9"/>
      <c r="E183" s="11"/>
      <c r="F183" s="9"/>
      <c r="G183" s="9"/>
      <c r="H183" s="9"/>
      <c r="I183" s="9"/>
      <c r="J183" s="9"/>
      <c r="K183" s="9"/>
      <c r="M183" s="9"/>
    </row>
    <row r="184">
      <c r="A184" s="11"/>
      <c r="B184" s="11"/>
      <c r="C184" s="9"/>
      <c r="D184" s="9"/>
      <c r="E184" s="11"/>
      <c r="F184" s="9"/>
      <c r="G184" s="9"/>
      <c r="H184" s="9"/>
      <c r="I184" s="9"/>
      <c r="J184" s="9"/>
      <c r="K184" s="9"/>
      <c r="M184" s="9"/>
    </row>
    <row r="185">
      <c r="A185" s="11"/>
      <c r="B185" s="11"/>
      <c r="C185" s="9"/>
      <c r="D185" s="9"/>
      <c r="E185" s="11"/>
      <c r="F185" s="9"/>
      <c r="G185" s="9"/>
      <c r="H185" s="9"/>
      <c r="I185" s="9"/>
      <c r="J185" s="9"/>
      <c r="K185" s="9"/>
      <c r="M185" s="9"/>
    </row>
    <row r="186">
      <c r="A186" s="11"/>
      <c r="B186" s="11"/>
      <c r="C186" s="9"/>
      <c r="D186" s="9"/>
      <c r="E186" s="11"/>
      <c r="F186" s="9"/>
      <c r="G186" s="9"/>
      <c r="H186" s="9"/>
      <c r="I186" s="9"/>
      <c r="J186" s="9"/>
      <c r="K186" s="9"/>
      <c r="M186" s="9"/>
    </row>
    <row r="187">
      <c r="A187" s="11"/>
      <c r="B187" s="11"/>
      <c r="C187" s="9"/>
      <c r="D187" s="9"/>
      <c r="E187" s="11"/>
      <c r="F187" s="9"/>
      <c r="G187" s="9"/>
      <c r="H187" s="9"/>
      <c r="I187" s="9"/>
      <c r="J187" s="9"/>
      <c r="K187" s="9"/>
      <c r="M187" s="9"/>
    </row>
    <row r="188">
      <c r="A188" s="11"/>
      <c r="B188" s="11"/>
      <c r="C188" s="9"/>
      <c r="D188" s="9"/>
      <c r="E188" s="11"/>
      <c r="F188" s="9"/>
      <c r="G188" s="9"/>
      <c r="H188" s="9"/>
      <c r="I188" s="9"/>
      <c r="J188" s="9"/>
      <c r="K188" s="9"/>
      <c r="M188" s="9"/>
    </row>
    <row r="189">
      <c r="A189" s="11"/>
      <c r="B189" s="11"/>
      <c r="C189" s="9"/>
      <c r="D189" s="9"/>
      <c r="E189" s="11"/>
      <c r="F189" s="9"/>
      <c r="G189" s="9"/>
      <c r="H189" s="9"/>
      <c r="I189" s="9"/>
      <c r="J189" s="9"/>
      <c r="K189" s="13"/>
      <c r="M189" s="13"/>
    </row>
    <row r="190">
      <c r="A190" s="11"/>
      <c r="B190" s="11"/>
      <c r="C190" s="9"/>
      <c r="D190" s="9"/>
      <c r="E190" s="11"/>
      <c r="F190" s="9"/>
      <c r="G190" s="9"/>
      <c r="H190" s="9"/>
      <c r="I190" s="9"/>
      <c r="J190" s="9"/>
      <c r="K190" s="9"/>
      <c r="M190" s="9"/>
    </row>
    <row r="191">
      <c r="A191" s="11"/>
      <c r="B191" s="11"/>
      <c r="C191" s="9"/>
      <c r="D191" s="9"/>
      <c r="E191" s="11"/>
      <c r="F191" s="9"/>
      <c r="G191" s="9"/>
      <c r="H191" s="9"/>
      <c r="I191" s="9"/>
      <c r="J191" s="9"/>
      <c r="K191" s="9"/>
      <c r="M191" s="9"/>
    </row>
    <row r="192">
      <c r="A192" s="11"/>
      <c r="B192" s="11"/>
      <c r="C192" s="9"/>
      <c r="D192" s="9"/>
      <c r="E192" s="11"/>
      <c r="F192" s="9"/>
      <c r="G192" s="9"/>
      <c r="H192" s="9"/>
      <c r="I192" s="9"/>
      <c r="J192" s="9"/>
      <c r="K192" s="9"/>
      <c r="M192" s="9"/>
    </row>
    <row r="193">
      <c r="A193" s="11"/>
      <c r="B193" s="11"/>
      <c r="C193" s="9"/>
      <c r="D193" s="9"/>
      <c r="E193" s="11"/>
      <c r="F193" s="9"/>
      <c r="G193" s="9"/>
      <c r="H193" s="9"/>
      <c r="I193" s="9"/>
      <c r="J193" s="9"/>
      <c r="K193" s="9"/>
      <c r="M193" s="9"/>
    </row>
    <row r="194">
      <c r="A194" s="11"/>
      <c r="B194" s="11"/>
      <c r="C194" s="9"/>
      <c r="D194" s="9"/>
      <c r="E194" s="11"/>
      <c r="F194" s="9"/>
      <c r="G194" s="9"/>
      <c r="H194" s="9"/>
      <c r="I194" s="9"/>
      <c r="J194" s="9"/>
      <c r="K194" s="9"/>
      <c r="M194" s="9"/>
    </row>
    <row r="195">
      <c r="A195" s="11"/>
      <c r="B195" s="11"/>
      <c r="C195" s="9"/>
      <c r="D195" s="9"/>
      <c r="E195" s="11"/>
      <c r="F195" s="9"/>
      <c r="G195" s="9"/>
      <c r="H195" s="9"/>
      <c r="I195" s="9"/>
      <c r="J195" s="9"/>
      <c r="K195" s="9"/>
      <c r="M195" s="9"/>
    </row>
    <row r="196">
      <c r="A196" s="11"/>
      <c r="B196" s="11"/>
      <c r="C196" s="9"/>
      <c r="D196" s="9"/>
      <c r="E196" s="11"/>
      <c r="F196" s="9"/>
      <c r="G196" s="9"/>
      <c r="H196" s="9"/>
      <c r="I196" s="9"/>
      <c r="J196" s="9"/>
      <c r="K196" s="13"/>
      <c r="M196" s="13"/>
    </row>
    <row r="197">
      <c r="A197" s="11"/>
      <c r="B197" s="11"/>
      <c r="C197" s="9"/>
      <c r="D197" s="9"/>
      <c r="E197" s="11"/>
      <c r="F197" s="9"/>
      <c r="G197" s="9"/>
      <c r="H197" s="9"/>
      <c r="I197" s="9"/>
      <c r="J197" s="9"/>
      <c r="K197" s="9"/>
      <c r="M197" s="9"/>
    </row>
    <row r="198">
      <c r="A198" s="11"/>
      <c r="B198" s="11"/>
      <c r="C198" s="9"/>
      <c r="D198" s="9"/>
      <c r="E198" s="11"/>
      <c r="F198" s="9"/>
      <c r="G198" s="9"/>
      <c r="H198" s="9"/>
      <c r="I198" s="9"/>
      <c r="J198" s="9"/>
      <c r="K198" s="9"/>
      <c r="M198" s="9"/>
    </row>
    <row r="199">
      <c r="A199" s="11"/>
      <c r="B199" s="11"/>
      <c r="C199" s="9"/>
      <c r="D199" s="9"/>
      <c r="E199" s="11"/>
      <c r="F199" s="9"/>
      <c r="G199" s="9"/>
      <c r="H199" s="9"/>
      <c r="I199" s="9"/>
      <c r="J199" s="9"/>
      <c r="K199" s="9"/>
      <c r="M199" s="9"/>
    </row>
    <row r="200">
      <c r="A200" s="11"/>
      <c r="B200" s="11"/>
      <c r="C200" s="9"/>
      <c r="D200" s="9"/>
      <c r="E200" s="11"/>
      <c r="F200" s="9"/>
      <c r="G200" s="9"/>
      <c r="H200" s="9"/>
      <c r="I200" s="9"/>
      <c r="J200" s="9"/>
      <c r="K200" s="9"/>
      <c r="M200" s="9"/>
    </row>
    <row r="201">
      <c r="A201" s="11"/>
      <c r="B201" s="11"/>
      <c r="C201" s="9"/>
      <c r="D201" s="9"/>
      <c r="E201" s="11"/>
      <c r="F201" s="9"/>
      <c r="G201" s="9"/>
      <c r="H201" s="9"/>
      <c r="I201" s="9"/>
      <c r="J201" s="9"/>
      <c r="K201" s="9"/>
      <c r="M201" s="9"/>
    </row>
    <row r="202">
      <c r="A202" s="11"/>
      <c r="B202" s="11"/>
      <c r="C202" s="9"/>
      <c r="D202" s="9"/>
      <c r="E202" s="11"/>
      <c r="F202" s="9"/>
      <c r="G202" s="9"/>
      <c r="H202" s="9"/>
      <c r="I202" s="9"/>
      <c r="J202" s="9"/>
      <c r="K202" s="9"/>
      <c r="M202" s="9"/>
    </row>
    <row r="203">
      <c r="A203" s="11"/>
      <c r="B203" s="11"/>
      <c r="C203" s="9"/>
      <c r="D203" s="9"/>
      <c r="E203" s="11"/>
      <c r="F203" s="9"/>
      <c r="G203" s="9"/>
      <c r="H203" s="9"/>
      <c r="I203" s="9"/>
      <c r="J203" s="9"/>
      <c r="K203" s="9"/>
      <c r="M203" s="9"/>
    </row>
    <row r="204">
      <c r="A204" s="11"/>
      <c r="B204" s="11"/>
      <c r="C204" s="9"/>
      <c r="D204" s="9"/>
      <c r="E204" s="11"/>
      <c r="F204" s="9"/>
      <c r="G204" s="9"/>
      <c r="H204" s="9"/>
      <c r="I204" s="9"/>
      <c r="J204" s="9"/>
      <c r="K204" s="9"/>
      <c r="M204" s="9"/>
    </row>
    <row r="205">
      <c r="A205" s="11"/>
      <c r="B205" s="11"/>
      <c r="C205" s="9"/>
      <c r="D205" s="9"/>
      <c r="E205" s="11"/>
      <c r="F205" s="9"/>
      <c r="G205" s="9"/>
      <c r="H205" s="9"/>
      <c r="I205" s="9"/>
      <c r="J205" s="9"/>
      <c r="K205" s="9"/>
      <c r="M205" s="9"/>
    </row>
    <row r="206">
      <c r="A206" s="11"/>
      <c r="B206" s="11"/>
      <c r="C206" s="9"/>
      <c r="D206" s="9"/>
      <c r="E206" s="11"/>
      <c r="F206" s="9"/>
      <c r="G206" s="9"/>
      <c r="H206" s="9"/>
      <c r="I206" s="9"/>
      <c r="J206" s="9"/>
      <c r="K206" s="13"/>
      <c r="M206" s="13"/>
    </row>
    <row r="207">
      <c r="A207" s="11"/>
      <c r="B207" s="11"/>
      <c r="C207" s="9"/>
      <c r="D207" s="9"/>
      <c r="E207" s="11"/>
      <c r="F207" s="9"/>
      <c r="G207" s="9"/>
      <c r="H207" s="9"/>
      <c r="I207" s="9"/>
      <c r="J207" s="9"/>
      <c r="K207" s="9"/>
      <c r="M207" s="9"/>
    </row>
    <row r="208">
      <c r="A208" s="11"/>
      <c r="B208" s="11"/>
      <c r="C208" s="9"/>
      <c r="D208" s="9"/>
      <c r="E208" s="11"/>
      <c r="F208" s="9"/>
      <c r="G208" s="9"/>
      <c r="H208" s="9"/>
      <c r="I208" s="9"/>
      <c r="J208" s="9"/>
      <c r="K208" s="9"/>
      <c r="M208" s="9"/>
    </row>
    <row r="209">
      <c r="A209" s="11"/>
      <c r="B209" s="11"/>
      <c r="C209" s="9"/>
      <c r="D209" s="9"/>
      <c r="E209" s="11"/>
      <c r="F209" s="9"/>
      <c r="G209" s="9"/>
      <c r="H209" s="9"/>
      <c r="I209" s="9"/>
      <c r="J209" s="9"/>
      <c r="K209" s="9"/>
      <c r="M209" s="9"/>
    </row>
    <row r="210">
      <c r="A210" s="11"/>
      <c r="B210" s="11"/>
      <c r="C210" s="9"/>
      <c r="D210" s="9"/>
      <c r="E210" s="11"/>
      <c r="F210" s="9"/>
      <c r="G210" s="9"/>
      <c r="H210" s="9"/>
      <c r="I210" s="9"/>
      <c r="J210" s="9"/>
      <c r="K210" s="9"/>
      <c r="M210" s="9"/>
    </row>
    <row r="211">
      <c r="A211" s="11"/>
      <c r="B211" s="11"/>
      <c r="C211" s="9"/>
      <c r="D211" s="9"/>
      <c r="E211" s="11"/>
      <c r="F211" s="9"/>
      <c r="G211" s="9"/>
      <c r="H211" s="9"/>
      <c r="I211" s="9"/>
      <c r="J211" s="9"/>
      <c r="K211" s="9"/>
      <c r="M211" s="9"/>
    </row>
    <row r="212">
      <c r="A212" s="11"/>
      <c r="B212" s="11"/>
      <c r="C212" s="9"/>
      <c r="D212" s="9"/>
      <c r="E212" s="11"/>
      <c r="F212" s="9"/>
      <c r="G212" s="9"/>
      <c r="H212" s="9"/>
      <c r="I212" s="9"/>
      <c r="J212" s="9"/>
      <c r="K212" s="9"/>
      <c r="M212" s="9"/>
    </row>
    <row r="213">
      <c r="A213" s="11"/>
      <c r="B213" s="11"/>
      <c r="C213" s="9"/>
      <c r="D213" s="9"/>
      <c r="E213" s="11"/>
      <c r="F213" s="9"/>
      <c r="G213" s="9"/>
      <c r="H213" s="9"/>
      <c r="I213" s="9"/>
      <c r="J213" s="9"/>
      <c r="K213" s="9"/>
      <c r="M213" s="9"/>
    </row>
    <row r="214">
      <c r="A214" s="11"/>
      <c r="B214" s="11"/>
      <c r="C214" s="9"/>
      <c r="D214" s="9"/>
      <c r="E214" s="11"/>
      <c r="F214" s="9"/>
      <c r="G214" s="9"/>
      <c r="H214" s="9"/>
      <c r="I214" s="9"/>
      <c r="J214" s="9"/>
      <c r="K214" s="13"/>
      <c r="M214" s="13"/>
    </row>
    <row r="215">
      <c r="A215" s="11"/>
      <c r="B215" s="11"/>
      <c r="C215" s="9"/>
      <c r="D215" s="9"/>
      <c r="E215" s="11"/>
      <c r="F215" s="9"/>
      <c r="G215" s="9"/>
      <c r="H215" s="9"/>
      <c r="I215" s="9"/>
      <c r="J215" s="9"/>
      <c r="K215" s="9"/>
      <c r="M215" s="9"/>
    </row>
    <row r="216">
      <c r="A216" s="11"/>
      <c r="B216" s="11"/>
      <c r="C216" s="9"/>
      <c r="D216" s="9"/>
      <c r="E216" s="11"/>
      <c r="F216" s="9"/>
      <c r="G216" s="9"/>
      <c r="H216" s="9"/>
      <c r="I216" s="9"/>
      <c r="J216" s="9"/>
      <c r="K216" s="9"/>
      <c r="M216" s="9"/>
    </row>
    <row r="217">
      <c r="A217" s="11"/>
      <c r="B217" s="11"/>
      <c r="C217" s="9"/>
      <c r="D217" s="9"/>
      <c r="E217" s="11"/>
      <c r="F217" s="9"/>
      <c r="G217" s="9"/>
      <c r="H217" s="9"/>
      <c r="I217" s="9"/>
      <c r="J217" s="9"/>
      <c r="K217" s="9"/>
      <c r="M217" s="9"/>
    </row>
    <row r="218">
      <c r="A218" s="11"/>
      <c r="B218" s="11"/>
      <c r="C218" s="9"/>
      <c r="D218" s="9"/>
      <c r="E218" s="11"/>
      <c r="F218" s="9"/>
      <c r="G218" s="9"/>
      <c r="H218" s="9"/>
      <c r="I218" s="9"/>
      <c r="J218" s="9"/>
      <c r="K218" s="9"/>
      <c r="M218" s="9"/>
    </row>
    <row r="219">
      <c r="A219" s="11"/>
      <c r="B219" s="11"/>
      <c r="C219" s="9"/>
      <c r="D219" s="9"/>
      <c r="E219" s="11"/>
      <c r="F219" s="9"/>
      <c r="G219" s="9"/>
      <c r="H219" s="9"/>
      <c r="I219" s="9"/>
      <c r="J219" s="9"/>
      <c r="K219" s="9"/>
      <c r="M219" s="9"/>
    </row>
    <row r="220">
      <c r="A220" s="11"/>
      <c r="B220" s="11"/>
      <c r="C220" s="9"/>
      <c r="D220" s="9"/>
      <c r="E220" s="11"/>
      <c r="F220" s="9"/>
      <c r="G220" s="9"/>
      <c r="H220" s="9"/>
      <c r="I220" s="9"/>
      <c r="J220" s="9"/>
      <c r="K220" s="9"/>
      <c r="M220" s="9"/>
    </row>
    <row r="221">
      <c r="A221" s="11"/>
      <c r="B221" s="11"/>
      <c r="C221" s="9"/>
      <c r="D221" s="9"/>
      <c r="E221" s="11"/>
      <c r="F221" s="9"/>
      <c r="G221" s="9"/>
      <c r="H221" s="9"/>
      <c r="I221" s="9"/>
      <c r="J221" s="9"/>
      <c r="K221" s="13"/>
      <c r="M221" s="13"/>
    </row>
    <row r="222">
      <c r="A222" s="11"/>
      <c r="B222" s="11"/>
      <c r="C222" s="9"/>
      <c r="D222" s="9"/>
      <c r="E222" s="11"/>
      <c r="F222" s="9"/>
      <c r="G222" s="9"/>
      <c r="H222" s="9"/>
      <c r="I222" s="9"/>
      <c r="J222" s="9"/>
      <c r="K222" s="9"/>
      <c r="M222" s="9"/>
    </row>
    <row r="223">
      <c r="A223" s="11"/>
      <c r="B223" s="11"/>
      <c r="C223" s="9"/>
      <c r="D223" s="9"/>
      <c r="E223" s="11"/>
      <c r="F223" s="9"/>
      <c r="G223" s="9"/>
      <c r="H223" s="9"/>
      <c r="I223" s="9"/>
      <c r="J223" s="9"/>
      <c r="K223" s="9"/>
      <c r="M223" s="9"/>
    </row>
    <row r="224">
      <c r="A224" s="11"/>
      <c r="B224" s="11"/>
      <c r="C224" s="9"/>
      <c r="D224" s="9"/>
      <c r="E224" s="11"/>
      <c r="F224" s="9"/>
      <c r="G224" s="9"/>
      <c r="H224" s="9"/>
      <c r="I224" s="9"/>
      <c r="J224" s="9"/>
      <c r="K224" s="9"/>
      <c r="M224" s="9"/>
    </row>
    <row r="225">
      <c r="A225" s="11"/>
      <c r="B225" s="11"/>
      <c r="C225" s="9"/>
      <c r="D225" s="9"/>
      <c r="E225" s="11"/>
      <c r="F225" s="9"/>
      <c r="G225" s="9"/>
      <c r="H225" s="9"/>
      <c r="I225" s="9"/>
      <c r="J225" s="9"/>
      <c r="K225" s="9"/>
      <c r="M225" s="9"/>
    </row>
    <row r="226">
      <c r="A226" s="11"/>
      <c r="B226" s="11"/>
      <c r="C226" s="9"/>
      <c r="D226" s="9"/>
      <c r="E226" s="11"/>
      <c r="F226" s="9"/>
      <c r="G226" s="9"/>
      <c r="H226" s="9"/>
      <c r="I226" s="9"/>
      <c r="J226" s="9"/>
      <c r="K226" s="9"/>
      <c r="M226" s="9"/>
    </row>
    <row r="227">
      <c r="A227" s="11"/>
      <c r="B227" s="11"/>
      <c r="C227" s="9"/>
      <c r="D227" s="9"/>
      <c r="E227" s="11"/>
      <c r="F227" s="9"/>
      <c r="G227" s="9"/>
      <c r="H227" s="9"/>
      <c r="I227" s="9"/>
      <c r="J227" s="9"/>
      <c r="K227" s="9"/>
      <c r="M227" s="9"/>
    </row>
    <row r="228">
      <c r="A228" s="11"/>
      <c r="B228" s="11"/>
      <c r="C228" s="9"/>
      <c r="D228" s="9"/>
      <c r="E228" s="11"/>
      <c r="F228" s="9"/>
      <c r="G228" s="9"/>
      <c r="H228" s="9"/>
      <c r="I228" s="9"/>
      <c r="J228" s="9"/>
      <c r="K228" s="13"/>
      <c r="M228" s="13"/>
    </row>
    <row r="229">
      <c r="A229" s="11"/>
      <c r="B229" s="11"/>
      <c r="C229" s="9"/>
      <c r="D229" s="9"/>
      <c r="E229" s="11"/>
      <c r="F229" s="9"/>
      <c r="G229" s="9"/>
      <c r="H229" s="9"/>
      <c r="I229" s="9"/>
      <c r="J229" s="9"/>
      <c r="K229" s="9"/>
      <c r="M229" s="9"/>
    </row>
    <row r="230">
      <c r="A230" s="11"/>
      <c r="B230" s="11"/>
      <c r="C230" s="9"/>
      <c r="D230" s="9"/>
      <c r="E230" s="11"/>
      <c r="F230" s="9"/>
      <c r="G230" s="9"/>
      <c r="H230" s="9"/>
      <c r="I230" s="9"/>
      <c r="J230" s="9"/>
      <c r="K230" s="9"/>
      <c r="M230" s="9"/>
    </row>
    <row r="231">
      <c r="A231" s="11"/>
      <c r="B231" s="11"/>
      <c r="C231" s="9"/>
      <c r="D231" s="9"/>
      <c r="E231" s="11"/>
      <c r="F231" s="9"/>
      <c r="G231" s="9"/>
      <c r="H231" s="9"/>
      <c r="I231" s="9"/>
      <c r="J231" s="9"/>
      <c r="K231" s="9"/>
      <c r="M231" s="9"/>
    </row>
    <row r="232">
      <c r="A232" s="11"/>
      <c r="B232" s="11"/>
      <c r="C232" s="9"/>
      <c r="D232" s="9"/>
      <c r="E232" s="11"/>
      <c r="F232" s="9"/>
      <c r="G232" s="9"/>
      <c r="H232" s="9"/>
      <c r="I232" s="9"/>
      <c r="J232" s="9"/>
      <c r="K232" s="9"/>
      <c r="M232" s="9"/>
    </row>
    <row r="233">
      <c r="A233" s="11"/>
      <c r="B233" s="11"/>
      <c r="C233" s="9"/>
      <c r="D233" s="9"/>
      <c r="E233" s="11"/>
      <c r="F233" s="9"/>
      <c r="G233" s="9"/>
      <c r="H233" s="9"/>
      <c r="I233" s="9"/>
      <c r="J233" s="9"/>
      <c r="K233" s="9"/>
      <c r="M233" s="9"/>
    </row>
    <row r="234">
      <c r="A234" s="11"/>
      <c r="B234" s="11"/>
      <c r="C234" s="9"/>
      <c r="D234" s="9"/>
      <c r="E234" s="11"/>
      <c r="F234" s="9"/>
      <c r="G234" s="9"/>
      <c r="H234" s="9"/>
      <c r="I234" s="9"/>
      <c r="J234" s="9"/>
      <c r="K234" s="9"/>
      <c r="M234" s="9"/>
    </row>
    <row r="235">
      <c r="A235" s="11"/>
      <c r="B235" s="11"/>
      <c r="C235" s="9"/>
      <c r="D235" s="9"/>
      <c r="E235" s="11"/>
      <c r="F235" s="9"/>
      <c r="G235" s="9"/>
      <c r="H235" s="9"/>
      <c r="I235" s="9"/>
      <c r="J235" s="9"/>
      <c r="K235" s="13"/>
      <c r="M235" s="13"/>
    </row>
    <row r="236">
      <c r="A236" s="11"/>
      <c r="B236" s="11"/>
      <c r="C236" s="9"/>
      <c r="D236" s="9"/>
      <c r="E236" s="11"/>
      <c r="F236" s="9"/>
      <c r="G236" s="9"/>
      <c r="H236" s="9"/>
      <c r="I236" s="9"/>
      <c r="J236" s="9"/>
      <c r="K236" s="9"/>
      <c r="M236" s="9"/>
    </row>
    <row r="237">
      <c r="A237" s="11"/>
      <c r="B237" s="11"/>
      <c r="C237" s="9"/>
      <c r="D237" s="9"/>
      <c r="E237" s="11"/>
      <c r="F237" s="9"/>
      <c r="G237" s="9"/>
      <c r="H237" s="9"/>
      <c r="I237" s="9"/>
      <c r="J237" s="9"/>
      <c r="K237" s="9"/>
      <c r="M237" s="9"/>
    </row>
    <row r="238">
      <c r="A238" s="11"/>
      <c r="B238" s="11"/>
      <c r="C238" s="9"/>
      <c r="D238" s="9"/>
      <c r="E238" s="11"/>
      <c r="F238" s="9"/>
      <c r="G238" s="9"/>
      <c r="H238" s="9"/>
      <c r="I238" s="9"/>
      <c r="J238" s="9"/>
      <c r="K238" s="9"/>
      <c r="M238" s="9"/>
    </row>
    <row r="239">
      <c r="A239" s="11"/>
      <c r="B239" s="11"/>
      <c r="C239" s="9"/>
      <c r="D239" s="9"/>
      <c r="E239" s="11"/>
      <c r="F239" s="9"/>
      <c r="G239" s="9"/>
      <c r="H239" s="9"/>
      <c r="I239" s="9"/>
      <c r="J239" s="9"/>
      <c r="K239" s="9"/>
      <c r="M239" s="9"/>
    </row>
    <row r="240">
      <c r="A240" s="11"/>
      <c r="B240" s="11"/>
      <c r="C240" s="9"/>
      <c r="D240" s="9"/>
      <c r="E240" s="11"/>
      <c r="F240" s="9"/>
      <c r="G240" s="9"/>
      <c r="H240" s="9"/>
      <c r="I240" s="9"/>
      <c r="J240" s="9"/>
      <c r="K240" s="9"/>
      <c r="M240" s="9"/>
    </row>
    <row r="241">
      <c r="A241" s="11"/>
      <c r="B241" s="11"/>
      <c r="C241" s="9"/>
      <c r="D241" s="9"/>
      <c r="E241" s="11"/>
      <c r="F241" s="9"/>
      <c r="G241" s="9"/>
      <c r="H241" s="9"/>
      <c r="I241" s="9"/>
      <c r="J241" s="9"/>
      <c r="K241" s="9"/>
      <c r="M241" s="9"/>
    </row>
    <row r="242">
      <c r="A242" s="11"/>
      <c r="B242" s="11"/>
      <c r="C242" s="9"/>
      <c r="D242" s="9"/>
      <c r="E242" s="11"/>
      <c r="F242" s="9"/>
      <c r="G242" s="9"/>
      <c r="H242" s="9"/>
      <c r="I242" s="9"/>
      <c r="J242" s="9"/>
      <c r="K242" s="9"/>
      <c r="M242" s="9"/>
    </row>
    <row r="243">
      <c r="A243" s="11"/>
      <c r="B243" s="11"/>
      <c r="C243" s="9"/>
      <c r="D243" s="9"/>
      <c r="E243" s="11"/>
      <c r="F243" s="9"/>
      <c r="G243" s="9"/>
      <c r="H243" s="9"/>
      <c r="I243" s="9"/>
      <c r="J243" s="9"/>
      <c r="K243" s="9"/>
      <c r="M243" s="9"/>
    </row>
    <row r="244">
      <c r="A244" s="11"/>
      <c r="B244" s="11"/>
      <c r="C244" s="9"/>
      <c r="D244" s="9"/>
      <c r="E244" s="11"/>
      <c r="F244" s="9"/>
      <c r="G244" s="9"/>
      <c r="H244" s="9"/>
      <c r="I244" s="9"/>
      <c r="J244" s="9"/>
      <c r="K244" s="9"/>
      <c r="M244" s="9"/>
    </row>
    <row r="245">
      <c r="A245" s="11"/>
      <c r="B245" s="11"/>
      <c r="C245" s="9"/>
      <c r="D245" s="9"/>
      <c r="E245" s="11"/>
      <c r="F245" s="9"/>
      <c r="G245" s="9"/>
      <c r="H245" s="9"/>
      <c r="I245" s="9"/>
      <c r="J245" s="9"/>
      <c r="K245" s="13"/>
      <c r="M245" s="13"/>
    </row>
    <row r="246">
      <c r="A246" s="11"/>
      <c r="B246" s="11"/>
      <c r="C246" s="9"/>
      <c r="D246" s="9"/>
      <c r="E246" s="11"/>
      <c r="F246" s="9"/>
      <c r="G246" s="9"/>
      <c r="H246" s="9"/>
      <c r="I246" s="9"/>
      <c r="J246" s="9"/>
      <c r="K246" s="9"/>
      <c r="M246" s="9"/>
    </row>
    <row r="247">
      <c r="A247" s="11"/>
      <c r="B247" s="11"/>
      <c r="C247" s="9"/>
      <c r="D247" s="9"/>
      <c r="E247" s="11"/>
      <c r="F247" s="9"/>
      <c r="G247" s="9"/>
      <c r="H247" s="9"/>
      <c r="I247" s="9"/>
      <c r="J247" s="9"/>
      <c r="K247" s="9"/>
      <c r="M247" s="9"/>
    </row>
    <row r="248">
      <c r="A248" s="11"/>
      <c r="B248" s="11"/>
      <c r="C248" s="9"/>
      <c r="D248" s="9"/>
      <c r="E248" s="11"/>
      <c r="F248" s="9"/>
      <c r="G248" s="9"/>
      <c r="H248" s="9"/>
      <c r="I248" s="9"/>
      <c r="J248" s="9"/>
      <c r="K248" s="9"/>
      <c r="M248" s="9"/>
    </row>
    <row r="249">
      <c r="A249" s="11"/>
      <c r="B249" s="11"/>
      <c r="C249" s="9"/>
      <c r="D249" s="9"/>
      <c r="E249" s="11"/>
      <c r="F249" s="9"/>
      <c r="G249" s="9"/>
      <c r="H249" s="9"/>
      <c r="I249" s="9"/>
      <c r="J249" s="9"/>
      <c r="K249" s="9"/>
      <c r="M249" s="9"/>
    </row>
    <row r="250">
      <c r="A250" s="11"/>
      <c r="B250" s="11"/>
      <c r="C250" s="9"/>
      <c r="D250" s="9"/>
      <c r="E250" s="11"/>
      <c r="F250" s="9"/>
      <c r="G250" s="9"/>
      <c r="H250" s="9"/>
      <c r="I250" s="9"/>
      <c r="J250" s="9"/>
      <c r="K250" s="9"/>
      <c r="M250" s="9"/>
    </row>
    <row r="251">
      <c r="A251" s="11"/>
      <c r="B251" s="11"/>
      <c r="C251" s="9"/>
      <c r="D251" s="9"/>
      <c r="E251" s="11"/>
      <c r="F251" s="9"/>
      <c r="G251" s="9"/>
      <c r="H251" s="9"/>
      <c r="I251" s="9"/>
      <c r="J251" s="9"/>
      <c r="K251" s="9"/>
      <c r="M251" s="9"/>
    </row>
    <row r="252">
      <c r="A252" s="11"/>
      <c r="B252" s="11"/>
      <c r="C252" s="9"/>
      <c r="D252" s="9"/>
      <c r="E252" s="11"/>
      <c r="F252" s="9"/>
      <c r="G252" s="9"/>
      <c r="H252" s="9"/>
      <c r="I252" s="9"/>
      <c r="J252" s="9"/>
      <c r="K252" s="9"/>
      <c r="M252" s="9"/>
    </row>
    <row r="253">
      <c r="A253" s="11"/>
      <c r="B253" s="11"/>
      <c r="C253" s="9"/>
      <c r="D253" s="9"/>
      <c r="E253" s="11"/>
      <c r="F253" s="9"/>
      <c r="G253" s="9"/>
      <c r="H253" s="9"/>
      <c r="I253" s="9"/>
      <c r="J253" s="9"/>
      <c r="K253" s="13"/>
      <c r="M253" s="13"/>
    </row>
    <row r="254">
      <c r="A254" s="11"/>
      <c r="B254" s="11"/>
      <c r="C254" s="9"/>
      <c r="D254" s="9"/>
      <c r="E254" s="11"/>
      <c r="F254" s="9"/>
      <c r="G254" s="9"/>
      <c r="H254" s="9"/>
      <c r="I254" s="9"/>
      <c r="J254" s="9"/>
      <c r="K254" s="9"/>
      <c r="M254" s="9"/>
    </row>
    <row r="255">
      <c r="A255" s="11"/>
      <c r="B255" s="11"/>
      <c r="C255" s="9"/>
      <c r="D255" s="9"/>
      <c r="E255" s="11"/>
      <c r="F255" s="9"/>
      <c r="G255" s="9"/>
      <c r="H255" s="9"/>
      <c r="I255" s="9"/>
      <c r="J255" s="9"/>
      <c r="K255" s="9"/>
      <c r="M255" s="9"/>
    </row>
    <row r="256">
      <c r="A256" s="11"/>
      <c r="B256" s="11"/>
      <c r="C256" s="9"/>
      <c r="D256" s="9"/>
      <c r="E256" s="11"/>
      <c r="F256" s="9"/>
      <c r="G256" s="9"/>
      <c r="H256" s="9"/>
      <c r="I256" s="9"/>
      <c r="J256" s="9"/>
      <c r="K256" s="9"/>
      <c r="M256" s="9"/>
    </row>
    <row r="257">
      <c r="A257" s="11"/>
      <c r="B257" s="11"/>
      <c r="C257" s="9"/>
      <c r="D257" s="9"/>
      <c r="E257" s="11"/>
      <c r="F257" s="9"/>
      <c r="G257" s="9"/>
      <c r="H257" s="9"/>
      <c r="I257" s="9"/>
      <c r="J257" s="9"/>
      <c r="K257" s="9"/>
      <c r="M257" s="9"/>
    </row>
    <row r="258">
      <c r="A258" s="11"/>
      <c r="B258" s="11"/>
      <c r="C258" s="9"/>
      <c r="D258" s="9"/>
      <c r="E258" s="11"/>
      <c r="F258" s="9"/>
      <c r="G258" s="9"/>
      <c r="H258" s="9"/>
      <c r="I258" s="9"/>
      <c r="J258" s="9"/>
      <c r="K258" s="9"/>
      <c r="M258" s="9"/>
    </row>
    <row r="259">
      <c r="A259" s="11"/>
      <c r="B259" s="11"/>
      <c r="C259" s="9"/>
      <c r="D259" s="9"/>
      <c r="E259" s="11"/>
      <c r="F259" s="9"/>
      <c r="G259" s="9"/>
      <c r="H259" s="9"/>
      <c r="I259" s="9"/>
      <c r="J259" s="9"/>
      <c r="K259" s="9"/>
      <c r="M259" s="9"/>
    </row>
    <row r="260">
      <c r="A260" s="11"/>
      <c r="B260" s="11"/>
      <c r="C260" s="9"/>
      <c r="D260" s="9"/>
      <c r="E260" s="11"/>
      <c r="F260" s="9"/>
      <c r="G260" s="9"/>
      <c r="H260" s="9"/>
      <c r="I260" s="9"/>
      <c r="J260" s="9"/>
      <c r="K260" s="13"/>
      <c r="M260" s="13"/>
    </row>
    <row r="261">
      <c r="A261" s="11"/>
      <c r="B261" s="11"/>
      <c r="C261" s="9"/>
      <c r="D261" s="9"/>
      <c r="E261" s="11"/>
      <c r="F261" s="9"/>
      <c r="G261" s="9"/>
      <c r="H261" s="9"/>
      <c r="I261" s="9"/>
      <c r="J261" s="9"/>
      <c r="K261" s="9"/>
      <c r="M261" s="9"/>
    </row>
    <row r="262">
      <c r="A262" s="11"/>
      <c r="B262" s="11"/>
      <c r="C262" s="9"/>
      <c r="D262" s="9"/>
      <c r="E262" s="11"/>
      <c r="F262" s="9"/>
      <c r="G262" s="9"/>
      <c r="H262" s="9"/>
      <c r="I262" s="9"/>
      <c r="J262" s="9"/>
      <c r="K262" s="9"/>
      <c r="M262" s="9"/>
    </row>
    <row r="263">
      <c r="A263" s="11"/>
      <c r="B263" s="11"/>
      <c r="C263" s="9"/>
      <c r="D263" s="9"/>
      <c r="E263" s="11"/>
      <c r="F263" s="9"/>
      <c r="G263" s="9"/>
      <c r="H263" s="9"/>
      <c r="I263" s="9"/>
      <c r="J263" s="9"/>
      <c r="K263" s="9"/>
      <c r="M263" s="9"/>
    </row>
    <row r="264">
      <c r="A264" s="11"/>
      <c r="B264" s="11"/>
      <c r="C264" s="9"/>
      <c r="D264" s="9"/>
      <c r="E264" s="11"/>
      <c r="F264" s="9"/>
      <c r="G264" s="9"/>
      <c r="H264" s="9"/>
      <c r="I264" s="9"/>
      <c r="J264" s="9"/>
      <c r="K264" s="9"/>
      <c r="M264" s="9"/>
    </row>
    <row r="265">
      <c r="A265" s="11"/>
      <c r="B265" s="11"/>
      <c r="C265" s="9"/>
      <c r="D265" s="9"/>
      <c r="E265" s="11"/>
      <c r="F265" s="9"/>
      <c r="G265" s="9"/>
      <c r="H265" s="9"/>
      <c r="I265" s="9"/>
      <c r="J265" s="9"/>
      <c r="K265" s="9"/>
      <c r="M265" s="9"/>
    </row>
    <row r="266">
      <c r="A266" s="11"/>
      <c r="B266" s="11"/>
      <c r="C266" s="9"/>
      <c r="D266" s="9"/>
      <c r="E266" s="11"/>
      <c r="F266" s="9"/>
      <c r="G266" s="9"/>
      <c r="H266" s="9"/>
      <c r="I266" s="9"/>
      <c r="J266" s="9"/>
      <c r="K266" s="9"/>
      <c r="M266" s="9"/>
    </row>
    <row r="267">
      <c r="A267" s="11"/>
      <c r="B267" s="11"/>
      <c r="C267" s="9"/>
      <c r="D267" s="9"/>
      <c r="E267" s="11"/>
      <c r="F267" s="9"/>
      <c r="G267" s="9"/>
      <c r="H267" s="9"/>
      <c r="I267" s="9"/>
      <c r="J267" s="9"/>
      <c r="K267" s="9"/>
      <c r="M267" s="9"/>
    </row>
    <row r="268">
      <c r="A268" s="11"/>
      <c r="B268" s="11"/>
      <c r="C268" s="9"/>
      <c r="D268" s="9"/>
      <c r="E268" s="11"/>
      <c r="F268" s="9"/>
      <c r="G268" s="9"/>
      <c r="H268" s="9"/>
      <c r="I268" s="9"/>
      <c r="J268" s="9"/>
      <c r="K268" s="13"/>
      <c r="M268" s="13"/>
    </row>
    <row r="269">
      <c r="A269" s="11"/>
      <c r="B269" s="11"/>
      <c r="C269" s="9"/>
      <c r="D269" s="9"/>
      <c r="E269" s="11"/>
      <c r="F269" s="9"/>
      <c r="G269" s="9"/>
      <c r="H269" s="9"/>
      <c r="I269" s="9"/>
      <c r="J269" s="9"/>
      <c r="K269" s="9"/>
      <c r="M269" s="9"/>
    </row>
    <row r="270">
      <c r="A270" s="11"/>
      <c r="B270" s="11"/>
      <c r="C270" s="9"/>
      <c r="D270" s="9"/>
      <c r="E270" s="11"/>
      <c r="F270" s="9"/>
      <c r="G270" s="9"/>
      <c r="H270" s="9"/>
      <c r="I270" s="9"/>
      <c r="J270" s="9"/>
      <c r="K270" s="9"/>
      <c r="M270" s="9"/>
    </row>
    <row r="271">
      <c r="A271" s="11"/>
      <c r="B271" s="11"/>
      <c r="C271" s="9"/>
      <c r="D271" s="9"/>
      <c r="E271" s="11"/>
      <c r="F271" s="9"/>
      <c r="G271" s="9"/>
      <c r="H271" s="9"/>
      <c r="I271" s="9"/>
      <c r="J271" s="9"/>
      <c r="K271" s="9"/>
      <c r="M271" s="9"/>
    </row>
    <row r="272">
      <c r="A272" s="11"/>
      <c r="B272" s="11"/>
      <c r="C272" s="9"/>
      <c r="D272" s="9"/>
      <c r="E272" s="11"/>
      <c r="F272" s="9"/>
      <c r="G272" s="9"/>
      <c r="H272" s="9"/>
      <c r="I272" s="9"/>
      <c r="J272" s="9"/>
      <c r="K272" s="9"/>
      <c r="M272" s="9"/>
    </row>
    <row r="273">
      <c r="A273" s="11"/>
      <c r="B273" s="11"/>
      <c r="C273" s="9"/>
      <c r="D273" s="9"/>
      <c r="E273" s="11"/>
      <c r="F273" s="9"/>
      <c r="G273" s="9"/>
      <c r="H273" s="9"/>
      <c r="I273" s="9"/>
      <c r="J273" s="9"/>
      <c r="K273" s="9"/>
      <c r="M273" s="9"/>
    </row>
    <row r="274">
      <c r="A274" s="11"/>
      <c r="B274" s="11"/>
      <c r="C274" s="9"/>
      <c r="D274" s="9"/>
      <c r="E274" s="11"/>
      <c r="F274" s="9"/>
      <c r="G274" s="9"/>
      <c r="H274" s="9"/>
      <c r="I274" s="9"/>
      <c r="J274" s="9"/>
      <c r="K274" s="9"/>
      <c r="M274" s="9"/>
    </row>
    <row r="275">
      <c r="A275" s="11"/>
      <c r="B275" s="11"/>
      <c r="C275" s="9"/>
      <c r="D275" s="9"/>
      <c r="E275" s="11"/>
      <c r="F275" s="9"/>
      <c r="G275" s="9"/>
      <c r="H275" s="9"/>
      <c r="I275" s="9"/>
      <c r="J275" s="9"/>
      <c r="K275" s="9"/>
      <c r="M275" s="9"/>
    </row>
    <row r="276">
      <c r="A276" s="11"/>
      <c r="B276" s="11"/>
      <c r="C276" s="9"/>
      <c r="D276" s="9"/>
      <c r="E276" s="11"/>
      <c r="F276" s="9"/>
      <c r="G276" s="9"/>
      <c r="H276" s="9"/>
      <c r="I276" s="9"/>
      <c r="J276" s="9"/>
      <c r="K276" s="9"/>
      <c r="M276" s="9"/>
    </row>
    <row r="277">
      <c r="A277" s="11"/>
      <c r="B277" s="11"/>
      <c r="C277" s="9"/>
      <c r="D277" s="9"/>
      <c r="E277" s="11"/>
      <c r="F277" s="9"/>
      <c r="G277" s="9"/>
      <c r="H277" s="9"/>
      <c r="I277" s="9"/>
      <c r="J277" s="9"/>
      <c r="K277" s="9"/>
      <c r="M277" s="9"/>
    </row>
    <row r="278">
      <c r="A278" s="11"/>
      <c r="B278" s="11"/>
      <c r="C278" s="9"/>
      <c r="D278" s="9"/>
      <c r="E278" s="11"/>
      <c r="F278" s="9"/>
      <c r="G278" s="9"/>
      <c r="H278" s="9"/>
      <c r="I278" s="9"/>
      <c r="J278" s="9"/>
      <c r="K278" s="13"/>
      <c r="M278" s="13"/>
    </row>
    <row r="279">
      <c r="A279" s="11"/>
      <c r="B279" s="11"/>
      <c r="C279" s="9"/>
      <c r="D279" s="9"/>
      <c r="E279" s="11"/>
      <c r="F279" s="9"/>
      <c r="G279" s="9"/>
      <c r="H279" s="9"/>
      <c r="I279" s="9"/>
      <c r="J279" s="9"/>
      <c r="K279" s="9"/>
      <c r="M279" s="9"/>
    </row>
    <row r="280">
      <c r="A280" s="11"/>
      <c r="B280" s="11"/>
      <c r="C280" s="9"/>
      <c r="D280" s="9"/>
      <c r="E280" s="11"/>
      <c r="F280" s="9"/>
      <c r="G280" s="9"/>
      <c r="H280" s="9"/>
      <c r="I280" s="9"/>
      <c r="J280" s="9"/>
      <c r="K280" s="9"/>
      <c r="M280" s="9"/>
    </row>
    <row r="281">
      <c r="A281" s="11"/>
      <c r="B281" s="11"/>
      <c r="C281" s="9"/>
      <c r="D281" s="9"/>
      <c r="E281" s="11"/>
      <c r="F281" s="9"/>
      <c r="G281" s="9"/>
      <c r="H281" s="9"/>
      <c r="I281" s="9"/>
      <c r="J281" s="9"/>
      <c r="K281" s="9"/>
      <c r="M281" s="9"/>
    </row>
    <row r="282">
      <c r="A282" s="11"/>
      <c r="B282" s="11"/>
      <c r="C282" s="9"/>
      <c r="D282" s="9"/>
      <c r="E282" s="11"/>
      <c r="F282" s="9"/>
      <c r="G282" s="9"/>
      <c r="H282" s="9"/>
      <c r="I282" s="9"/>
      <c r="J282" s="9"/>
      <c r="K282" s="9"/>
      <c r="M282" s="9"/>
    </row>
    <row r="283">
      <c r="A283" s="11"/>
      <c r="B283" s="11"/>
      <c r="C283" s="9"/>
      <c r="D283" s="9"/>
      <c r="E283" s="11"/>
      <c r="F283" s="9"/>
      <c r="G283" s="9"/>
      <c r="H283" s="9"/>
      <c r="I283" s="9"/>
      <c r="J283" s="9"/>
      <c r="K283" s="9"/>
      <c r="M283" s="9"/>
    </row>
    <row r="284">
      <c r="A284" s="11"/>
      <c r="B284" s="11"/>
      <c r="C284" s="9"/>
      <c r="D284" s="9"/>
      <c r="E284" s="11"/>
      <c r="F284" s="9"/>
      <c r="G284" s="9"/>
      <c r="H284" s="9"/>
      <c r="I284" s="9"/>
      <c r="J284" s="9"/>
      <c r="K284" s="9"/>
      <c r="M284" s="9"/>
    </row>
    <row r="285">
      <c r="A285" s="11"/>
      <c r="B285" s="11"/>
      <c r="C285" s="9"/>
      <c r="D285" s="9"/>
      <c r="E285" s="11"/>
      <c r="F285" s="9"/>
      <c r="G285" s="9"/>
      <c r="H285" s="9"/>
      <c r="I285" s="9"/>
      <c r="J285" s="9"/>
      <c r="K285" s="13"/>
      <c r="M285" s="13"/>
    </row>
    <row r="286">
      <c r="A286" s="11"/>
      <c r="B286" s="11"/>
      <c r="C286" s="9"/>
      <c r="D286" s="9"/>
      <c r="E286" s="11"/>
      <c r="F286" s="9"/>
      <c r="G286" s="9"/>
      <c r="H286" s="9"/>
      <c r="I286" s="9"/>
      <c r="J286" s="9"/>
      <c r="K286" s="9"/>
      <c r="M286" s="9"/>
    </row>
    <row r="287">
      <c r="A287" s="11"/>
      <c r="B287" s="11"/>
      <c r="C287" s="9"/>
      <c r="D287" s="9"/>
      <c r="E287" s="11"/>
      <c r="F287" s="9"/>
      <c r="G287" s="9"/>
      <c r="H287" s="9"/>
      <c r="I287" s="9"/>
      <c r="J287" s="9"/>
      <c r="K287" s="9"/>
      <c r="M287" s="9"/>
    </row>
    <row r="288">
      <c r="A288" s="11"/>
      <c r="B288" s="11"/>
      <c r="C288" s="9"/>
      <c r="D288" s="9"/>
      <c r="E288" s="11"/>
      <c r="F288" s="9"/>
      <c r="G288" s="9"/>
      <c r="H288" s="9"/>
      <c r="I288" s="9"/>
      <c r="J288" s="9"/>
      <c r="K288" s="9"/>
      <c r="M288" s="9"/>
    </row>
    <row r="289">
      <c r="A289" s="11"/>
      <c r="B289" s="11"/>
      <c r="C289" s="9"/>
      <c r="D289" s="9"/>
      <c r="E289" s="11"/>
      <c r="F289" s="9"/>
      <c r="G289" s="9"/>
      <c r="H289" s="9"/>
      <c r="I289" s="9"/>
      <c r="J289" s="9"/>
      <c r="K289" s="9"/>
      <c r="M289" s="9"/>
    </row>
    <row r="290">
      <c r="A290" s="11"/>
      <c r="B290" s="11"/>
      <c r="C290" s="9"/>
      <c r="D290" s="9"/>
      <c r="E290" s="11"/>
      <c r="F290" s="9"/>
      <c r="G290" s="9"/>
      <c r="H290" s="9"/>
      <c r="I290" s="9"/>
      <c r="J290" s="9"/>
      <c r="K290" s="9"/>
      <c r="M290" s="9"/>
    </row>
    <row r="291">
      <c r="A291" s="11"/>
      <c r="B291" s="11"/>
      <c r="C291" s="9"/>
      <c r="D291" s="9"/>
      <c r="E291" s="11"/>
      <c r="F291" s="9"/>
      <c r="G291" s="9"/>
      <c r="H291" s="9"/>
      <c r="I291" s="9"/>
      <c r="J291" s="9"/>
      <c r="K291" s="9"/>
      <c r="M291" s="9"/>
    </row>
    <row r="292">
      <c r="A292" s="11"/>
      <c r="B292" s="11"/>
      <c r="C292" s="9"/>
      <c r="D292" s="9"/>
      <c r="E292" s="11"/>
      <c r="F292" s="9"/>
      <c r="G292" s="9"/>
      <c r="H292" s="9"/>
      <c r="I292" s="9"/>
      <c r="J292" s="9"/>
      <c r="K292" s="13"/>
      <c r="M292" s="13"/>
    </row>
    <row r="293">
      <c r="A293" s="11"/>
      <c r="B293" s="11"/>
      <c r="C293" s="9"/>
      <c r="D293" s="9"/>
      <c r="E293" s="11"/>
      <c r="F293" s="9"/>
      <c r="G293" s="9"/>
      <c r="H293" s="9"/>
      <c r="I293" s="9"/>
      <c r="J293" s="9"/>
      <c r="K293" s="9"/>
      <c r="M293" s="9"/>
    </row>
    <row r="294">
      <c r="A294" s="11"/>
      <c r="B294" s="11"/>
      <c r="C294" s="9"/>
      <c r="D294" s="9"/>
      <c r="E294" s="11"/>
      <c r="F294" s="9"/>
      <c r="G294" s="9"/>
      <c r="H294" s="9"/>
      <c r="I294" s="9"/>
      <c r="J294" s="9"/>
      <c r="K294" s="9"/>
      <c r="M294" s="9"/>
    </row>
    <row r="295">
      <c r="A295" s="11"/>
      <c r="B295" s="11"/>
      <c r="C295" s="9"/>
      <c r="D295" s="9"/>
      <c r="E295" s="11"/>
      <c r="F295" s="9"/>
      <c r="G295" s="9"/>
      <c r="H295" s="9"/>
      <c r="I295" s="9"/>
      <c r="J295" s="9"/>
      <c r="K295" s="9"/>
      <c r="M295" s="9"/>
    </row>
    <row r="296">
      <c r="A296" s="11"/>
      <c r="B296" s="11"/>
      <c r="C296" s="9"/>
      <c r="D296" s="9"/>
      <c r="E296" s="11"/>
      <c r="F296" s="9"/>
      <c r="G296" s="9"/>
      <c r="H296" s="9"/>
      <c r="I296" s="9"/>
      <c r="J296" s="9"/>
      <c r="K296" s="9"/>
      <c r="M296" s="9"/>
    </row>
    <row r="297">
      <c r="A297" s="11"/>
      <c r="B297" s="11"/>
      <c r="C297" s="9"/>
      <c r="D297" s="9"/>
      <c r="E297" s="11"/>
      <c r="F297" s="9"/>
      <c r="G297" s="9"/>
      <c r="H297" s="9"/>
      <c r="I297" s="9"/>
      <c r="J297" s="9"/>
      <c r="K297" s="9"/>
      <c r="M297" s="9"/>
    </row>
    <row r="298">
      <c r="A298" s="11"/>
      <c r="B298" s="11"/>
      <c r="C298" s="9"/>
      <c r="D298" s="9"/>
      <c r="E298" s="11"/>
      <c r="F298" s="9"/>
      <c r="G298" s="9"/>
      <c r="H298" s="9"/>
      <c r="I298" s="9"/>
      <c r="J298" s="9"/>
      <c r="K298" s="9"/>
      <c r="M298" s="9"/>
    </row>
    <row r="299">
      <c r="A299" s="11"/>
      <c r="B299" s="11"/>
      <c r="C299" s="9"/>
      <c r="D299" s="9"/>
      <c r="E299" s="11"/>
      <c r="F299" s="9"/>
      <c r="G299" s="9"/>
      <c r="H299" s="9"/>
      <c r="I299" s="9"/>
      <c r="J299" s="9"/>
      <c r="K299" s="9"/>
      <c r="M299" s="9"/>
    </row>
    <row r="300">
      <c r="A300" s="11"/>
      <c r="B300" s="11"/>
      <c r="C300" s="9"/>
      <c r="D300" s="9"/>
      <c r="E300" s="11"/>
      <c r="F300" s="9"/>
      <c r="G300" s="9"/>
      <c r="H300" s="9"/>
      <c r="I300" s="9"/>
      <c r="J300" s="9"/>
      <c r="K300" s="9"/>
      <c r="M300" s="9"/>
    </row>
    <row r="301">
      <c r="A301" s="11"/>
      <c r="B301" s="11"/>
      <c r="C301" s="9"/>
      <c r="D301" s="9"/>
      <c r="E301" s="11"/>
      <c r="F301" s="9"/>
      <c r="G301" s="9"/>
      <c r="H301" s="9"/>
      <c r="I301" s="9"/>
      <c r="J301" s="9"/>
      <c r="K301" s="9"/>
      <c r="M301" s="9"/>
    </row>
    <row r="302">
      <c r="A302" s="11"/>
      <c r="B302" s="11"/>
      <c r="C302" s="9"/>
      <c r="D302" s="9"/>
      <c r="E302" s="11"/>
      <c r="F302" s="9"/>
      <c r="G302" s="9"/>
      <c r="H302" s="9"/>
      <c r="I302" s="9"/>
      <c r="J302" s="9"/>
      <c r="K302" s="13"/>
      <c r="M302" s="13"/>
    </row>
    <row r="303">
      <c r="A303" s="11"/>
      <c r="B303" s="11"/>
      <c r="C303" s="9"/>
      <c r="D303" s="9"/>
      <c r="E303" s="11"/>
      <c r="F303" s="9"/>
      <c r="G303" s="9"/>
      <c r="H303" s="9"/>
      <c r="I303" s="9"/>
      <c r="J303" s="9"/>
      <c r="K303" s="9"/>
      <c r="M303" s="9"/>
    </row>
    <row r="304">
      <c r="A304" s="11"/>
      <c r="B304" s="11"/>
      <c r="C304" s="9"/>
      <c r="D304" s="9"/>
      <c r="E304" s="11"/>
      <c r="F304" s="9"/>
      <c r="G304" s="9"/>
      <c r="H304" s="9"/>
      <c r="I304" s="9"/>
      <c r="J304" s="9"/>
      <c r="K304" s="9"/>
      <c r="M304" s="9"/>
    </row>
    <row r="305">
      <c r="A305" s="11"/>
      <c r="B305" s="11"/>
      <c r="C305" s="9"/>
      <c r="D305" s="9"/>
      <c r="E305" s="11"/>
      <c r="F305" s="9"/>
      <c r="G305" s="9"/>
      <c r="H305" s="9"/>
      <c r="I305" s="9"/>
      <c r="J305" s="9"/>
      <c r="K305" s="9"/>
      <c r="M305" s="9"/>
    </row>
    <row r="306">
      <c r="A306" s="11"/>
      <c r="B306" s="11"/>
      <c r="C306" s="9"/>
      <c r="D306" s="9"/>
      <c r="E306" s="11"/>
      <c r="F306" s="9"/>
      <c r="G306" s="9"/>
      <c r="H306" s="9"/>
      <c r="I306" s="9"/>
      <c r="J306" s="9"/>
      <c r="K306" s="9"/>
      <c r="M306" s="9"/>
    </row>
    <row r="307">
      <c r="A307" s="11"/>
      <c r="B307" s="11"/>
      <c r="C307" s="9"/>
      <c r="D307" s="9"/>
      <c r="E307" s="11"/>
      <c r="F307" s="9"/>
      <c r="G307" s="9"/>
      <c r="H307" s="9"/>
      <c r="I307" s="9"/>
      <c r="J307" s="9"/>
      <c r="K307" s="9"/>
      <c r="M307" s="9"/>
    </row>
    <row r="308">
      <c r="A308" s="11"/>
      <c r="B308" s="11"/>
      <c r="C308" s="9"/>
      <c r="D308" s="9"/>
      <c r="E308" s="11"/>
      <c r="F308" s="9"/>
      <c r="G308" s="9"/>
      <c r="H308" s="9"/>
      <c r="I308" s="9"/>
      <c r="J308" s="9"/>
      <c r="K308" s="9"/>
      <c r="M308" s="9"/>
    </row>
    <row r="309">
      <c r="A309" s="11"/>
      <c r="B309" s="11"/>
      <c r="C309" s="9"/>
      <c r="D309" s="9"/>
      <c r="E309" s="11"/>
      <c r="F309" s="9"/>
      <c r="G309" s="9"/>
      <c r="H309" s="9"/>
      <c r="I309" s="9"/>
      <c r="J309" s="9"/>
      <c r="K309" s="9"/>
      <c r="M309" s="9"/>
    </row>
    <row r="310">
      <c r="A310" s="11"/>
      <c r="B310" s="11"/>
      <c r="C310" s="9"/>
      <c r="D310" s="9"/>
      <c r="E310" s="11"/>
      <c r="F310" s="9"/>
      <c r="G310" s="9"/>
      <c r="H310" s="9"/>
      <c r="I310" s="9"/>
      <c r="J310" s="9"/>
      <c r="K310" s="13"/>
      <c r="M310" s="13"/>
    </row>
    <row r="311">
      <c r="A311" s="11"/>
      <c r="B311" s="11"/>
      <c r="C311" s="9"/>
      <c r="D311" s="9"/>
      <c r="E311" s="11"/>
      <c r="F311" s="9"/>
      <c r="G311" s="9"/>
      <c r="H311" s="9"/>
      <c r="I311" s="9"/>
      <c r="J311" s="9"/>
      <c r="K311" s="9"/>
      <c r="M311" s="9"/>
    </row>
    <row r="312">
      <c r="A312" s="11"/>
      <c r="B312" s="11"/>
      <c r="C312" s="9"/>
      <c r="D312" s="9"/>
      <c r="E312" s="11"/>
      <c r="F312" s="9"/>
      <c r="G312" s="9"/>
      <c r="H312" s="9"/>
      <c r="I312" s="9"/>
      <c r="J312" s="9"/>
      <c r="K312" s="9"/>
      <c r="M312" s="9"/>
    </row>
    <row r="313">
      <c r="A313" s="11"/>
      <c r="B313" s="11"/>
      <c r="C313" s="9"/>
      <c r="D313" s="9"/>
      <c r="E313" s="11"/>
      <c r="F313" s="9"/>
      <c r="G313" s="9"/>
      <c r="H313" s="9"/>
      <c r="I313" s="9"/>
      <c r="J313" s="9"/>
      <c r="K313" s="9"/>
      <c r="M313" s="9"/>
    </row>
    <row r="314">
      <c r="A314" s="11"/>
      <c r="B314" s="11"/>
      <c r="C314" s="9"/>
      <c r="D314" s="9"/>
      <c r="E314" s="11"/>
      <c r="F314" s="9"/>
      <c r="G314" s="9"/>
      <c r="H314" s="9"/>
      <c r="I314" s="9"/>
      <c r="J314" s="9"/>
      <c r="K314" s="9"/>
      <c r="M314" s="9"/>
    </row>
    <row r="315">
      <c r="A315" s="11"/>
      <c r="B315" s="11"/>
      <c r="C315" s="9"/>
      <c r="D315" s="9"/>
      <c r="E315" s="11"/>
      <c r="F315" s="9"/>
      <c r="G315" s="9"/>
      <c r="H315" s="9"/>
      <c r="I315" s="9"/>
      <c r="J315" s="9"/>
      <c r="K315" s="9"/>
      <c r="M315" s="9"/>
    </row>
    <row r="316">
      <c r="A316" s="11"/>
      <c r="B316" s="11"/>
      <c r="C316" s="9"/>
      <c r="D316" s="9"/>
      <c r="E316" s="11"/>
      <c r="F316" s="9"/>
      <c r="G316" s="9"/>
      <c r="H316" s="9"/>
      <c r="I316" s="9"/>
      <c r="J316" s="9"/>
      <c r="K316" s="9"/>
      <c r="M316" s="9"/>
    </row>
    <row r="317">
      <c r="A317" s="11"/>
      <c r="B317" s="11"/>
      <c r="C317" s="9"/>
      <c r="D317" s="9"/>
      <c r="E317" s="11"/>
      <c r="F317" s="9"/>
      <c r="G317" s="9"/>
      <c r="H317" s="9"/>
      <c r="I317" s="9"/>
      <c r="J317" s="9"/>
      <c r="K317" s="13"/>
      <c r="M317" s="13"/>
    </row>
    <row r="318">
      <c r="A318" s="11"/>
      <c r="B318" s="11"/>
      <c r="C318" s="9"/>
      <c r="D318" s="9"/>
      <c r="E318" s="11"/>
      <c r="F318" s="9"/>
      <c r="G318" s="9"/>
      <c r="H318" s="9"/>
      <c r="I318" s="9"/>
      <c r="J318" s="9"/>
      <c r="K318" s="9"/>
      <c r="M318" s="9"/>
    </row>
    <row r="319">
      <c r="A319" s="11"/>
      <c r="B319" s="11"/>
      <c r="C319" s="9"/>
      <c r="D319" s="9"/>
      <c r="E319" s="11"/>
      <c r="F319" s="9"/>
      <c r="G319" s="9"/>
      <c r="H319" s="9"/>
      <c r="I319" s="9"/>
      <c r="J319" s="9"/>
      <c r="K319" s="9"/>
      <c r="M319" s="9"/>
    </row>
    <row r="320">
      <c r="A320" s="11"/>
      <c r="B320" s="11"/>
      <c r="C320" s="9"/>
      <c r="D320" s="9"/>
      <c r="E320" s="11"/>
      <c r="F320" s="9"/>
      <c r="G320" s="9"/>
      <c r="H320" s="9"/>
      <c r="I320" s="9"/>
      <c r="J320" s="9"/>
      <c r="K320" s="9"/>
      <c r="M320" s="9"/>
    </row>
    <row r="321">
      <c r="A321" s="11"/>
      <c r="B321" s="11"/>
      <c r="C321" s="9"/>
      <c r="D321" s="9"/>
      <c r="E321" s="11"/>
      <c r="F321" s="9"/>
      <c r="G321" s="9"/>
      <c r="H321" s="9"/>
      <c r="I321" s="9"/>
      <c r="J321" s="9"/>
      <c r="K321" s="9"/>
      <c r="M321" s="9"/>
    </row>
    <row r="322">
      <c r="A322" s="11"/>
      <c r="B322" s="11"/>
      <c r="C322" s="9"/>
      <c r="D322" s="9"/>
      <c r="E322" s="11"/>
      <c r="F322" s="9"/>
      <c r="G322" s="9"/>
      <c r="H322" s="9"/>
      <c r="I322" s="9"/>
      <c r="J322" s="9"/>
      <c r="K322" s="9"/>
      <c r="M322" s="9"/>
    </row>
    <row r="323">
      <c r="A323" s="11"/>
      <c r="B323" s="11"/>
      <c r="C323" s="9"/>
      <c r="D323" s="9"/>
      <c r="E323" s="11"/>
      <c r="F323" s="9"/>
      <c r="G323" s="9"/>
      <c r="H323" s="9"/>
      <c r="I323" s="9"/>
      <c r="J323" s="9"/>
      <c r="K323" s="9"/>
      <c r="M323" s="9"/>
    </row>
    <row r="324">
      <c r="A324" s="11"/>
      <c r="B324" s="11"/>
      <c r="C324" s="9"/>
      <c r="D324" s="9"/>
      <c r="E324" s="11"/>
      <c r="F324" s="9"/>
      <c r="G324" s="9"/>
      <c r="H324" s="9"/>
      <c r="I324" s="9"/>
      <c r="J324" s="9"/>
      <c r="K324" s="9"/>
      <c r="M324" s="9"/>
    </row>
    <row r="325">
      <c r="A325" s="11"/>
      <c r="B325" s="11"/>
      <c r="C325" s="9"/>
      <c r="D325" s="9"/>
      <c r="E325" s="11"/>
      <c r="F325" s="9"/>
      <c r="G325" s="9"/>
      <c r="H325" s="9"/>
      <c r="I325" s="9"/>
      <c r="J325" s="9"/>
      <c r="K325" s="9"/>
      <c r="M325" s="9"/>
    </row>
    <row r="326">
      <c r="A326" s="11"/>
      <c r="B326" s="11"/>
      <c r="C326" s="9"/>
      <c r="D326" s="9"/>
      <c r="E326" s="11"/>
      <c r="F326" s="9"/>
      <c r="G326" s="9"/>
      <c r="H326" s="9"/>
      <c r="I326" s="9"/>
      <c r="J326" s="9"/>
      <c r="K326" s="9"/>
      <c r="M326" s="9"/>
    </row>
    <row r="327">
      <c r="A327" s="11"/>
      <c r="B327" s="11"/>
      <c r="C327" s="9"/>
      <c r="D327" s="9"/>
      <c r="E327" s="11"/>
      <c r="F327" s="9"/>
      <c r="G327" s="9"/>
      <c r="H327" s="9"/>
      <c r="I327" s="9"/>
      <c r="J327" s="9"/>
      <c r="K327" s="13"/>
      <c r="M327" s="13"/>
    </row>
    <row r="328">
      <c r="A328" s="11"/>
      <c r="B328" s="11"/>
      <c r="C328" s="9"/>
      <c r="D328" s="9"/>
      <c r="E328" s="11"/>
      <c r="F328" s="9"/>
      <c r="G328" s="9"/>
      <c r="H328" s="9"/>
      <c r="I328" s="9"/>
      <c r="J328" s="9"/>
      <c r="K328" s="9"/>
      <c r="M328" s="9"/>
    </row>
    <row r="329">
      <c r="A329" s="11"/>
      <c r="B329" s="11"/>
      <c r="C329" s="9"/>
      <c r="D329" s="9"/>
      <c r="E329" s="11"/>
      <c r="F329" s="9"/>
      <c r="G329" s="9"/>
      <c r="H329" s="9"/>
      <c r="I329" s="9"/>
      <c r="J329" s="9"/>
      <c r="K329" s="9"/>
      <c r="M329" s="9"/>
    </row>
    <row r="330">
      <c r="A330" s="11"/>
      <c r="B330" s="11"/>
      <c r="C330" s="9"/>
      <c r="D330" s="9"/>
      <c r="E330" s="11"/>
      <c r="F330" s="9"/>
      <c r="G330" s="9"/>
      <c r="H330" s="9"/>
      <c r="I330" s="9"/>
      <c r="J330" s="9"/>
      <c r="K330" s="9"/>
      <c r="M330" s="9"/>
    </row>
    <row r="331">
      <c r="A331" s="11"/>
      <c r="B331" s="11"/>
      <c r="C331" s="9"/>
      <c r="D331" s="9"/>
      <c r="E331" s="11"/>
      <c r="F331" s="9"/>
      <c r="G331" s="9"/>
      <c r="H331" s="9"/>
      <c r="I331" s="9"/>
      <c r="J331" s="9"/>
      <c r="K331" s="9"/>
      <c r="M331" s="9"/>
    </row>
    <row r="332">
      <c r="A332" s="11"/>
      <c r="B332" s="11"/>
      <c r="C332" s="9"/>
      <c r="D332" s="9"/>
      <c r="E332" s="11"/>
      <c r="F332" s="9"/>
      <c r="G332" s="9"/>
      <c r="H332" s="9"/>
      <c r="I332" s="9"/>
      <c r="J332" s="9"/>
      <c r="K332" s="9"/>
      <c r="M332" s="9"/>
    </row>
    <row r="333">
      <c r="A333" s="11"/>
      <c r="B333" s="11"/>
      <c r="C333" s="9"/>
      <c r="D333" s="9"/>
      <c r="E333" s="11"/>
      <c r="F333" s="9"/>
      <c r="G333" s="9"/>
      <c r="H333" s="9"/>
      <c r="I333" s="9"/>
      <c r="J333" s="9"/>
      <c r="K333" s="9"/>
      <c r="M333" s="9"/>
    </row>
    <row r="334">
      <c r="A334" s="11"/>
      <c r="B334" s="11"/>
      <c r="C334" s="9"/>
      <c r="D334" s="9"/>
      <c r="E334" s="11"/>
      <c r="F334" s="9"/>
      <c r="G334" s="9"/>
      <c r="H334" s="9"/>
      <c r="I334" s="9"/>
      <c r="J334" s="9"/>
      <c r="K334" s="9"/>
      <c r="M334" s="9"/>
    </row>
    <row r="335">
      <c r="A335" s="11"/>
      <c r="B335" s="11"/>
      <c r="C335" s="9"/>
      <c r="D335" s="9"/>
      <c r="E335" s="11"/>
      <c r="F335" s="9"/>
      <c r="G335" s="9"/>
      <c r="H335" s="9"/>
      <c r="I335" s="9"/>
      <c r="J335" s="9"/>
      <c r="K335" s="13"/>
      <c r="M335" s="13"/>
    </row>
    <row r="336">
      <c r="A336" s="11"/>
      <c r="B336" s="11"/>
      <c r="C336" s="9"/>
      <c r="D336" s="9"/>
      <c r="E336" s="11"/>
      <c r="F336" s="9"/>
      <c r="G336" s="9"/>
      <c r="H336" s="9"/>
      <c r="I336" s="9"/>
      <c r="J336" s="9"/>
      <c r="K336" s="9"/>
      <c r="M336" s="9"/>
    </row>
    <row r="337">
      <c r="A337" s="11"/>
      <c r="B337" s="11"/>
      <c r="C337" s="9"/>
      <c r="D337" s="9"/>
      <c r="E337" s="11"/>
      <c r="F337" s="9"/>
      <c r="G337" s="9"/>
      <c r="H337" s="9"/>
      <c r="I337" s="9"/>
      <c r="J337" s="9"/>
      <c r="K337" s="9"/>
      <c r="M337" s="9"/>
    </row>
    <row r="338">
      <c r="A338" s="11"/>
      <c r="B338" s="11"/>
      <c r="C338" s="9"/>
      <c r="D338" s="9"/>
      <c r="E338" s="11"/>
      <c r="F338" s="9"/>
      <c r="G338" s="9"/>
      <c r="H338" s="9"/>
      <c r="I338" s="9"/>
      <c r="J338" s="9"/>
      <c r="K338" s="9"/>
      <c r="M338" s="9"/>
    </row>
    <row r="339">
      <c r="A339" s="11"/>
      <c r="B339" s="11"/>
      <c r="C339" s="9"/>
      <c r="D339" s="9"/>
      <c r="E339" s="11"/>
      <c r="F339" s="9"/>
      <c r="G339" s="9"/>
      <c r="H339" s="9"/>
      <c r="I339" s="9"/>
      <c r="J339" s="9"/>
      <c r="K339" s="9"/>
      <c r="M339" s="9"/>
    </row>
    <row r="340">
      <c r="A340" s="11"/>
      <c r="B340" s="11"/>
      <c r="C340" s="9"/>
      <c r="D340" s="9"/>
      <c r="E340" s="11"/>
      <c r="F340" s="9"/>
      <c r="G340" s="9"/>
      <c r="H340" s="9"/>
      <c r="I340" s="9"/>
      <c r="J340" s="9"/>
      <c r="K340" s="9"/>
      <c r="M340" s="9"/>
    </row>
    <row r="341">
      <c r="A341" s="11"/>
      <c r="B341" s="11"/>
      <c r="C341" s="9"/>
      <c r="D341" s="9"/>
      <c r="E341" s="11"/>
      <c r="F341" s="9"/>
      <c r="G341" s="9"/>
      <c r="H341" s="9"/>
      <c r="I341" s="9"/>
      <c r="J341" s="9"/>
      <c r="K341" s="9"/>
      <c r="M341" s="9"/>
    </row>
    <row r="342">
      <c r="A342" s="11"/>
      <c r="B342" s="11"/>
      <c r="C342" s="9"/>
      <c r="D342" s="9"/>
      <c r="E342" s="11"/>
      <c r="F342" s="9"/>
      <c r="G342" s="9"/>
      <c r="H342" s="9"/>
      <c r="I342" s="9"/>
      <c r="J342" s="9"/>
      <c r="K342" s="13"/>
      <c r="M342" s="13"/>
    </row>
    <row r="343">
      <c r="J343" s="9"/>
    </row>
    <row r="344">
      <c r="J344" s="9"/>
    </row>
    <row r="345">
      <c r="J345" s="9"/>
    </row>
    <row r="346">
      <c r="J346" s="9"/>
    </row>
    <row r="347">
      <c r="J347" s="9"/>
    </row>
    <row r="348">
      <c r="J348" s="9"/>
    </row>
    <row r="349">
      <c r="J349" s="9"/>
    </row>
    <row r="350">
      <c r="J350" s="9"/>
    </row>
    <row r="351">
      <c r="J351" s="9"/>
    </row>
    <row r="352">
      <c r="J352" s="9"/>
    </row>
    <row r="353">
      <c r="J353" s="9"/>
    </row>
    <row r="354">
      <c r="J354" s="9"/>
    </row>
    <row r="355">
      <c r="J355" s="9"/>
    </row>
    <row r="356">
      <c r="J356" s="9"/>
    </row>
    <row r="357">
      <c r="J357" s="9"/>
    </row>
    <row r="358">
      <c r="J358" s="9"/>
    </row>
    <row r="359">
      <c r="J359" s="9"/>
    </row>
    <row r="360">
      <c r="J360" s="9"/>
    </row>
    <row r="361">
      <c r="J361" s="9"/>
    </row>
    <row r="362">
      <c r="J362" s="9"/>
    </row>
    <row r="363">
      <c r="J363" s="9"/>
    </row>
    <row r="364">
      <c r="J364" s="9"/>
    </row>
    <row r="365">
      <c r="J365" s="9"/>
    </row>
    <row r="366">
      <c r="J366" s="9"/>
    </row>
    <row r="367">
      <c r="J367" s="9"/>
    </row>
    <row r="368">
      <c r="J368" s="9"/>
    </row>
    <row r="369">
      <c r="J369" s="9"/>
    </row>
    <row r="370">
      <c r="J370" s="9"/>
    </row>
    <row r="371">
      <c r="J371" s="9"/>
    </row>
    <row r="372">
      <c r="J372" s="9"/>
    </row>
    <row r="373">
      <c r="J373" s="9"/>
    </row>
    <row r="374">
      <c r="J374" s="9"/>
    </row>
    <row r="375">
      <c r="J375" s="9"/>
    </row>
    <row r="376">
      <c r="J376" s="9"/>
    </row>
    <row r="377">
      <c r="J377" s="9"/>
    </row>
    <row r="378">
      <c r="J378" s="9"/>
    </row>
    <row r="379">
      <c r="J379" s="9"/>
    </row>
    <row r="380">
      <c r="J380" s="9"/>
    </row>
    <row r="381">
      <c r="J381" s="9"/>
    </row>
    <row r="382">
      <c r="J382" s="9"/>
    </row>
    <row r="383">
      <c r="J383" s="9"/>
    </row>
    <row r="384">
      <c r="J384" s="9"/>
    </row>
    <row r="385">
      <c r="J385" s="9"/>
    </row>
    <row r="386">
      <c r="J386" s="9"/>
    </row>
    <row r="387">
      <c r="J387" s="9"/>
    </row>
    <row r="388">
      <c r="J388" s="9"/>
    </row>
    <row r="389">
      <c r="J389" s="9"/>
    </row>
    <row r="390">
      <c r="J390" s="9"/>
    </row>
    <row r="391">
      <c r="J391" s="9"/>
    </row>
    <row r="392">
      <c r="J392" s="9"/>
    </row>
    <row r="393">
      <c r="J393" s="9"/>
    </row>
    <row r="394">
      <c r="J394" s="9"/>
    </row>
    <row r="395">
      <c r="J395" s="9"/>
    </row>
    <row r="396">
      <c r="J396" s="9"/>
    </row>
    <row r="397">
      <c r="J397" s="9"/>
    </row>
    <row r="398">
      <c r="J398" s="9"/>
    </row>
    <row r="399">
      <c r="J399" s="9"/>
    </row>
    <row r="400">
      <c r="J400" s="9"/>
    </row>
    <row r="401">
      <c r="J401" s="9"/>
    </row>
    <row r="402">
      <c r="J402" s="9"/>
    </row>
    <row r="403">
      <c r="J403" s="9"/>
    </row>
    <row r="404">
      <c r="J404" s="9"/>
    </row>
    <row r="405">
      <c r="J405" s="9"/>
    </row>
    <row r="406">
      <c r="J406" s="9"/>
    </row>
    <row r="407">
      <c r="J407" s="9"/>
    </row>
    <row r="408">
      <c r="J408" s="9"/>
    </row>
    <row r="409">
      <c r="J409" s="9"/>
    </row>
    <row r="410">
      <c r="J410" s="9"/>
    </row>
    <row r="411">
      <c r="J411" s="9"/>
    </row>
    <row r="412">
      <c r="J412" s="9"/>
    </row>
    <row r="413">
      <c r="J413" s="9"/>
    </row>
    <row r="414">
      <c r="J414" s="9"/>
    </row>
    <row r="415">
      <c r="J415" s="9"/>
    </row>
    <row r="416">
      <c r="J416" s="9"/>
    </row>
    <row r="417">
      <c r="J417" s="9"/>
    </row>
    <row r="418">
      <c r="J418" s="9"/>
    </row>
    <row r="419">
      <c r="J419" s="9"/>
    </row>
    <row r="420">
      <c r="J420" s="9"/>
    </row>
    <row r="421">
      <c r="J421" s="9"/>
    </row>
    <row r="422">
      <c r="J422" s="9"/>
    </row>
    <row r="423">
      <c r="J423" s="9"/>
    </row>
    <row r="424">
      <c r="J424" s="9"/>
    </row>
    <row r="425">
      <c r="J425" s="9"/>
    </row>
    <row r="426">
      <c r="J426" s="9"/>
    </row>
    <row r="427">
      <c r="J427" s="9"/>
    </row>
    <row r="428">
      <c r="J428" s="9"/>
    </row>
    <row r="429">
      <c r="J429" s="9"/>
    </row>
    <row r="430">
      <c r="J430" s="9"/>
    </row>
    <row r="431">
      <c r="J431" s="9"/>
    </row>
    <row r="432">
      <c r="J432" s="9"/>
    </row>
    <row r="433">
      <c r="J433" s="9"/>
    </row>
    <row r="434">
      <c r="J434" s="9"/>
    </row>
    <row r="435">
      <c r="J435" s="9"/>
    </row>
    <row r="436">
      <c r="J436" s="9"/>
    </row>
    <row r="437">
      <c r="J437" s="9"/>
    </row>
    <row r="438">
      <c r="J438" s="9"/>
    </row>
    <row r="439">
      <c r="J439" s="9"/>
    </row>
    <row r="440">
      <c r="J440" s="9"/>
    </row>
    <row r="441">
      <c r="J441" s="9"/>
    </row>
    <row r="442">
      <c r="J442" s="9"/>
    </row>
    <row r="443">
      <c r="J443" s="9"/>
    </row>
    <row r="444">
      <c r="J444" s="9"/>
    </row>
    <row r="445">
      <c r="J445" s="9"/>
    </row>
    <row r="446">
      <c r="J446" s="9"/>
    </row>
    <row r="447">
      <c r="J447" s="9"/>
    </row>
    <row r="448">
      <c r="J448" s="9"/>
    </row>
    <row r="449">
      <c r="J449" s="9"/>
    </row>
    <row r="450">
      <c r="J450" s="9"/>
    </row>
    <row r="451">
      <c r="J451" s="9"/>
    </row>
    <row r="452">
      <c r="J452" s="9"/>
    </row>
    <row r="453">
      <c r="J453" s="9"/>
    </row>
    <row r="454">
      <c r="J454" s="9"/>
    </row>
    <row r="455">
      <c r="J455" s="9"/>
    </row>
    <row r="456">
      <c r="J456" s="9"/>
    </row>
    <row r="457">
      <c r="J457" s="9"/>
    </row>
    <row r="458">
      <c r="J458" s="9"/>
    </row>
    <row r="459">
      <c r="J459" s="9"/>
    </row>
    <row r="460">
      <c r="J460" s="9"/>
    </row>
    <row r="461">
      <c r="J461" s="9"/>
    </row>
    <row r="462">
      <c r="J462" s="9"/>
    </row>
    <row r="463">
      <c r="J463" s="9"/>
    </row>
    <row r="464">
      <c r="J464" s="9"/>
    </row>
    <row r="465">
      <c r="J465" s="9"/>
    </row>
    <row r="466">
      <c r="J466" s="9"/>
    </row>
    <row r="467">
      <c r="J467" s="9"/>
    </row>
    <row r="468">
      <c r="J468" s="9"/>
    </row>
    <row r="469">
      <c r="J469" s="9"/>
    </row>
    <row r="470">
      <c r="J470" s="9"/>
    </row>
    <row r="471">
      <c r="J471" s="9"/>
    </row>
    <row r="472">
      <c r="J472" s="9"/>
    </row>
    <row r="473">
      <c r="J473" s="9"/>
    </row>
    <row r="474">
      <c r="J474" s="9"/>
    </row>
    <row r="475">
      <c r="J475" s="9"/>
    </row>
    <row r="476">
      <c r="J476" s="9"/>
    </row>
    <row r="477">
      <c r="J477" s="9"/>
    </row>
    <row r="478">
      <c r="J478" s="9"/>
    </row>
    <row r="479">
      <c r="J479" s="9"/>
    </row>
    <row r="480">
      <c r="J480" s="9"/>
    </row>
    <row r="481">
      <c r="J481" s="9"/>
    </row>
    <row r="482">
      <c r="J482" s="9"/>
    </row>
    <row r="483">
      <c r="J483" s="9"/>
    </row>
    <row r="484">
      <c r="J484" s="9"/>
    </row>
    <row r="485">
      <c r="J485" s="9"/>
    </row>
    <row r="486">
      <c r="J486" s="9"/>
    </row>
    <row r="487">
      <c r="J487" s="9"/>
    </row>
    <row r="488">
      <c r="J488" s="9"/>
    </row>
    <row r="489">
      <c r="J489" s="9"/>
    </row>
    <row r="490">
      <c r="J490" s="9"/>
    </row>
    <row r="491">
      <c r="J491" s="9"/>
    </row>
    <row r="492">
      <c r="J492" s="9"/>
    </row>
    <row r="493">
      <c r="J493" s="9"/>
    </row>
    <row r="494">
      <c r="J494" s="9"/>
    </row>
    <row r="495">
      <c r="J495" s="9"/>
    </row>
    <row r="496">
      <c r="J496" s="9"/>
    </row>
    <row r="497">
      <c r="J497" s="9"/>
    </row>
    <row r="498">
      <c r="J498" s="9"/>
    </row>
    <row r="499">
      <c r="J499" s="9"/>
    </row>
    <row r="500">
      <c r="J500" s="9"/>
    </row>
    <row r="501">
      <c r="J501" s="9"/>
    </row>
    <row r="502">
      <c r="J502" s="9"/>
    </row>
    <row r="503">
      <c r="J503" s="9"/>
    </row>
    <row r="504">
      <c r="J504" s="9"/>
    </row>
    <row r="505">
      <c r="J505" s="9"/>
    </row>
    <row r="506">
      <c r="J506" s="9"/>
    </row>
    <row r="507">
      <c r="J507" s="9"/>
    </row>
    <row r="508">
      <c r="J508" s="9"/>
    </row>
    <row r="509">
      <c r="J509" s="9"/>
    </row>
    <row r="510">
      <c r="J510" s="9"/>
    </row>
    <row r="511">
      <c r="J511" s="9"/>
    </row>
    <row r="512">
      <c r="J512" s="9"/>
    </row>
    <row r="513">
      <c r="J513" s="9"/>
    </row>
    <row r="514">
      <c r="J514" s="9"/>
    </row>
    <row r="515">
      <c r="J515" s="9"/>
    </row>
    <row r="516">
      <c r="J516" s="9"/>
    </row>
    <row r="517">
      <c r="J517" s="9"/>
    </row>
    <row r="518">
      <c r="J518" s="9"/>
    </row>
    <row r="519">
      <c r="J519" s="9"/>
    </row>
    <row r="520">
      <c r="J520" s="9"/>
    </row>
    <row r="521">
      <c r="J521" s="9"/>
    </row>
    <row r="522">
      <c r="J522" s="9"/>
    </row>
    <row r="523">
      <c r="J523" s="9"/>
    </row>
    <row r="524">
      <c r="J524" s="9"/>
    </row>
    <row r="525">
      <c r="J525" s="9"/>
    </row>
    <row r="526">
      <c r="J526" s="9"/>
    </row>
    <row r="527">
      <c r="J527" s="9"/>
    </row>
    <row r="528">
      <c r="J528" s="9"/>
    </row>
    <row r="529">
      <c r="J529" s="9"/>
    </row>
    <row r="530">
      <c r="J530" s="9"/>
    </row>
    <row r="531">
      <c r="J531" s="9"/>
    </row>
    <row r="532">
      <c r="J532" s="9"/>
    </row>
    <row r="533">
      <c r="J533" s="9"/>
    </row>
    <row r="534">
      <c r="J534" s="9"/>
    </row>
    <row r="535">
      <c r="J535" s="9"/>
    </row>
    <row r="536">
      <c r="J536" s="9"/>
    </row>
    <row r="537">
      <c r="J537" s="9"/>
    </row>
    <row r="538">
      <c r="J538" s="9"/>
    </row>
    <row r="539">
      <c r="J539" s="9"/>
    </row>
    <row r="540">
      <c r="J540" s="9"/>
    </row>
    <row r="541">
      <c r="J541" s="9"/>
    </row>
    <row r="542">
      <c r="J542" s="9"/>
    </row>
    <row r="543">
      <c r="J543" s="9"/>
    </row>
    <row r="544">
      <c r="J544" s="9"/>
    </row>
    <row r="545">
      <c r="J545" s="9"/>
    </row>
    <row r="546">
      <c r="J546" s="9"/>
    </row>
    <row r="547">
      <c r="J547" s="9"/>
    </row>
    <row r="548">
      <c r="J548" s="9"/>
    </row>
    <row r="549">
      <c r="J549" s="9"/>
    </row>
    <row r="550">
      <c r="J550" s="9"/>
    </row>
    <row r="551">
      <c r="J551" s="9"/>
    </row>
    <row r="552">
      <c r="J552" s="9"/>
    </row>
    <row r="553">
      <c r="J553" s="9"/>
    </row>
    <row r="554">
      <c r="J554" s="9"/>
    </row>
    <row r="555">
      <c r="J555" s="9"/>
    </row>
    <row r="556">
      <c r="J556" s="9"/>
    </row>
    <row r="557">
      <c r="J557" s="9"/>
    </row>
    <row r="558">
      <c r="J558" s="9"/>
    </row>
    <row r="559">
      <c r="J559" s="9"/>
    </row>
    <row r="560">
      <c r="J560" s="9"/>
    </row>
    <row r="561">
      <c r="J561" s="9"/>
    </row>
    <row r="562">
      <c r="J562" s="9"/>
    </row>
    <row r="563">
      <c r="J563" s="9"/>
    </row>
    <row r="564">
      <c r="J564" s="9"/>
    </row>
    <row r="565">
      <c r="J565" s="9"/>
    </row>
    <row r="566">
      <c r="J566" s="9"/>
    </row>
    <row r="567">
      <c r="J567" s="9"/>
    </row>
    <row r="568">
      <c r="J568" s="9"/>
    </row>
    <row r="569">
      <c r="J569" s="9"/>
    </row>
    <row r="570">
      <c r="J570" s="9"/>
    </row>
    <row r="571">
      <c r="J571" s="9"/>
    </row>
    <row r="572">
      <c r="J572" s="9"/>
    </row>
    <row r="573">
      <c r="J573" s="9"/>
    </row>
    <row r="574">
      <c r="J574" s="9"/>
    </row>
    <row r="575">
      <c r="J575" s="9"/>
    </row>
    <row r="576">
      <c r="J576" s="9"/>
    </row>
    <row r="577">
      <c r="J577" s="9"/>
    </row>
    <row r="578">
      <c r="J578" s="9"/>
    </row>
    <row r="579">
      <c r="J579" s="9"/>
    </row>
    <row r="580">
      <c r="J580" s="9"/>
    </row>
    <row r="581">
      <c r="J581" s="9"/>
    </row>
    <row r="582">
      <c r="J582" s="9"/>
    </row>
    <row r="583">
      <c r="J583" s="9"/>
    </row>
    <row r="584">
      <c r="J584" s="9"/>
    </row>
    <row r="585">
      <c r="J585" s="9"/>
    </row>
    <row r="586">
      <c r="J586" s="9"/>
    </row>
    <row r="587">
      <c r="J587" s="9"/>
    </row>
    <row r="588">
      <c r="J588" s="9"/>
    </row>
    <row r="589">
      <c r="J589" s="9"/>
    </row>
    <row r="590">
      <c r="J590" s="9"/>
    </row>
    <row r="591">
      <c r="J591" s="9"/>
    </row>
    <row r="592">
      <c r="J592" s="9"/>
    </row>
    <row r="593">
      <c r="J593" s="9"/>
    </row>
    <row r="594">
      <c r="J594" s="9"/>
    </row>
    <row r="595">
      <c r="J595" s="9"/>
    </row>
    <row r="596">
      <c r="J596" s="9"/>
    </row>
    <row r="597">
      <c r="J597" s="9"/>
    </row>
    <row r="598">
      <c r="J598" s="9"/>
    </row>
    <row r="599">
      <c r="J599" s="9"/>
    </row>
    <row r="600">
      <c r="J600" s="9"/>
    </row>
    <row r="601">
      <c r="J601" s="9"/>
    </row>
    <row r="602">
      <c r="J602" s="9"/>
    </row>
    <row r="603">
      <c r="J603" s="9"/>
    </row>
    <row r="604">
      <c r="J604" s="9"/>
    </row>
    <row r="605">
      <c r="J605" s="9"/>
    </row>
    <row r="606">
      <c r="J606" s="9"/>
    </row>
    <row r="607">
      <c r="J607" s="9"/>
    </row>
    <row r="608">
      <c r="J608" s="9"/>
    </row>
    <row r="609">
      <c r="J609" s="9"/>
    </row>
    <row r="610">
      <c r="J610" s="9"/>
    </row>
    <row r="611">
      <c r="J611" s="9"/>
    </row>
    <row r="612">
      <c r="J612" s="9"/>
    </row>
    <row r="613">
      <c r="J613" s="9"/>
    </row>
    <row r="614">
      <c r="J614" s="9"/>
    </row>
    <row r="615">
      <c r="J615" s="9"/>
    </row>
    <row r="616">
      <c r="J616" s="9"/>
    </row>
    <row r="617">
      <c r="J617" s="9"/>
    </row>
    <row r="618">
      <c r="J618" s="9"/>
    </row>
    <row r="619">
      <c r="J619" s="9"/>
    </row>
    <row r="620">
      <c r="J620" s="9"/>
    </row>
    <row r="621">
      <c r="J621" s="9"/>
    </row>
    <row r="622">
      <c r="J622" s="9"/>
    </row>
    <row r="623">
      <c r="J623" s="9"/>
    </row>
    <row r="624">
      <c r="J624" s="9"/>
    </row>
    <row r="625">
      <c r="J625" s="9"/>
    </row>
    <row r="626">
      <c r="J626" s="9"/>
    </row>
    <row r="627">
      <c r="J627" s="9"/>
    </row>
    <row r="628">
      <c r="J628" s="9"/>
    </row>
    <row r="629">
      <c r="J629" s="9"/>
    </row>
    <row r="630">
      <c r="J630" s="9"/>
    </row>
    <row r="631">
      <c r="J631" s="9"/>
    </row>
    <row r="632">
      <c r="J632" s="9"/>
    </row>
    <row r="633">
      <c r="J633" s="9"/>
    </row>
    <row r="634">
      <c r="J634" s="9"/>
    </row>
    <row r="635">
      <c r="J635" s="9"/>
    </row>
    <row r="636">
      <c r="J636" s="9"/>
    </row>
    <row r="637">
      <c r="J637" s="9"/>
    </row>
    <row r="638">
      <c r="J638" s="9"/>
    </row>
    <row r="639">
      <c r="J639" s="9"/>
    </row>
    <row r="640">
      <c r="J640" s="9"/>
    </row>
    <row r="641">
      <c r="J641" s="9"/>
    </row>
    <row r="642">
      <c r="J642" s="9"/>
    </row>
    <row r="643">
      <c r="J643" s="9"/>
    </row>
    <row r="644">
      <c r="J644" s="9"/>
    </row>
    <row r="645">
      <c r="J645" s="9"/>
    </row>
    <row r="646">
      <c r="J646" s="9"/>
    </row>
    <row r="647">
      <c r="J647" s="9"/>
    </row>
    <row r="648">
      <c r="J648" s="9"/>
    </row>
    <row r="649">
      <c r="J649" s="9"/>
    </row>
    <row r="650">
      <c r="J650" s="9"/>
    </row>
    <row r="651">
      <c r="J651" s="9"/>
    </row>
    <row r="652">
      <c r="J652" s="9"/>
    </row>
    <row r="653">
      <c r="J653" s="9"/>
    </row>
    <row r="654">
      <c r="J654" s="9"/>
    </row>
    <row r="655">
      <c r="J655" s="9"/>
    </row>
    <row r="656">
      <c r="J656" s="9"/>
    </row>
    <row r="657">
      <c r="J657" s="9"/>
    </row>
    <row r="658">
      <c r="J658" s="9"/>
    </row>
    <row r="659">
      <c r="J659" s="9"/>
    </row>
    <row r="660">
      <c r="J660" s="9"/>
    </row>
    <row r="661">
      <c r="J661" s="9"/>
    </row>
    <row r="662">
      <c r="J662" s="9"/>
    </row>
    <row r="663">
      <c r="J663" s="9"/>
    </row>
    <row r="664">
      <c r="J664" s="9"/>
    </row>
    <row r="665">
      <c r="J665" s="9"/>
    </row>
    <row r="666">
      <c r="J666" s="9"/>
    </row>
    <row r="667">
      <c r="J667" s="9"/>
    </row>
    <row r="668">
      <c r="J668" s="9"/>
    </row>
    <row r="669">
      <c r="J669" s="9"/>
    </row>
    <row r="670">
      <c r="J670" s="9"/>
    </row>
    <row r="671">
      <c r="J671" s="9"/>
    </row>
    <row r="672">
      <c r="J672" s="9"/>
    </row>
    <row r="673">
      <c r="J673" s="9"/>
    </row>
    <row r="674">
      <c r="J674" s="9"/>
    </row>
    <row r="675">
      <c r="J675" s="9"/>
    </row>
    <row r="676">
      <c r="J676" s="9"/>
    </row>
    <row r="677">
      <c r="J677" s="9"/>
    </row>
    <row r="678">
      <c r="J678" s="9"/>
    </row>
    <row r="679">
      <c r="J679" s="9"/>
    </row>
    <row r="680">
      <c r="J680" s="9"/>
    </row>
    <row r="681">
      <c r="J681" s="9"/>
    </row>
    <row r="682">
      <c r="J682" s="9"/>
    </row>
    <row r="683">
      <c r="J683" s="9"/>
    </row>
    <row r="684">
      <c r="J684" s="9"/>
    </row>
    <row r="685">
      <c r="J685" s="9"/>
    </row>
    <row r="686">
      <c r="J686" s="9"/>
    </row>
    <row r="687">
      <c r="J687" s="9"/>
    </row>
    <row r="688">
      <c r="J688" s="9"/>
    </row>
    <row r="689">
      <c r="J689" s="9"/>
    </row>
    <row r="690">
      <c r="J690" s="9"/>
    </row>
    <row r="691">
      <c r="J691" s="9"/>
    </row>
    <row r="692">
      <c r="J692" s="9"/>
    </row>
    <row r="693">
      <c r="J693" s="9"/>
    </row>
    <row r="694">
      <c r="J694" s="9"/>
    </row>
    <row r="695">
      <c r="J695" s="9"/>
    </row>
    <row r="696">
      <c r="J696" s="9"/>
    </row>
    <row r="697">
      <c r="J697" s="9"/>
    </row>
    <row r="698">
      <c r="J698" s="9"/>
    </row>
    <row r="699">
      <c r="J699" s="9"/>
    </row>
    <row r="700">
      <c r="J700" s="9"/>
    </row>
    <row r="701">
      <c r="J701" s="9"/>
    </row>
    <row r="702">
      <c r="J702" s="9"/>
    </row>
    <row r="703">
      <c r="J703" s="9"/>
    </row>
    <row r="704">
      <c r="J704" s="9"/>
    </row>
    <row r="705">
      <c r="J705" s="9"/>
    </row>
    <row r="706">
      <c r="J706" s="9"/>
    </row>
    <row r="707">
      <c r="J707" s="9"/>
    </row>
    <row r="708">
      <c r="J708" s="9"/>
    </row>
    <row r="709">
      <c r="J709" s="9"/>
    </row>
    <row r="710">
      <c r="J710" s="9"/>
    </row>
    <row r="711">
      <c r="J711" s="9"/>
    </row>
    <row r="712">
      <c r="J712" s="9"/>
    </row>
    <row r="713">
      <c r="J713" s="9"/>
    </row>
    <row r="714">
      <c r="J714" s="9"/>
    </row>
    <row r="715">
      <c r="J715" s="9"/>
    </row>
    <row r="716">
      <c r="J716" s="9"/>
    </row>
    <row r="717">
      <c r="J717" s="9"/>
    </row>
    <row r="718">
      <c r="J718" s="9"/>
    </row>
    <row r="719">
      <c r="J719" s="9"/>
    </row>
    <row r="720">
      <c r="J720" s="9"/>
    </row>
    <row r="721">
      <c r="J721" s="9"/>
    </row>
    <row r="722">
      <c r="J722" s="9"/>
    </row>
    <row r="723">
      <c r="J723" s="9"/>
    </row>
    <row r="724">
      <c r="J724" s="9"/>
    </row>
    <row r="725">
      <c r="J725" s="9"/>
    </row>
    <row r="726">
      <c r="J726" s="9"/>
    </row>
    <row r="727">
      <c r="J727" s="9"/>
    </row>
    <row r="728">
      <c r="J728" s="9"/>
    </row>
    <row r="729">
      <c r="J729" s="9"/>
    </row>
    <row r="730">
      <c r="J730" s="9"/>
    </row>
    <row r="731">
      <c r="J731" s="9"/>
    </row>
    <row r="732">
      <c r="J732" s="9"/>
    </row>
    <row r="733">
      <c r="J733" s="9"/>
    </row>
    <row r="734">
      <c r="J734" s="9"/>
    </row>
    <row r="735">
      <c r="J735" s="9"/>
    </row>
    <row r="736">
      <c r="J736" s="9"/>
    </row>
    <row r="737">
      <c r="J737" s="9"/>
    </row>
    <row r="738">
      <c r="J738" s="9"/>
    </row>
    <row r="739">
      <c r="J739" s="9"/>
    </row>
    <row r="740">
      <c r="J740" s="9"/>
    </row>
    <row r="741">
      <c r="J741" s="9"/>
    </row>
    <row r="742">
      <c r="J742" s="9"/>
    </row>
    <row r="743">
      <c r="J743" s="9"/>
    </row>
    <row r="744">
      <c r="J744" s="9"/>
    </row>
    <row r="745">
      <c r="J745" s="9"/>
    </row>
    <row r="746">
      <c r="J746" s="9"/>
    </row>
    <row r="747">
      <c r="J747" s="9"/>
    </row>
    <row r="748">
      <c r="J748" s="9"/>
    </row>
    <row r="749">
      <c r="J749" s="9"/>
    </row>
    <row r="750">
      <c r="J750" s="9"/>
    </row>
    <row r="751">
      <c r="J751" s="9"/>
    </row>
    <row r="752">
      <c r="J752" s="9"/>
    </row>
    <row r="753">
      <c r="J753" s="9"/>
    </row>
    <row r="754">
      <c r="J754" s="9"/>
    </row>
    <row r="755">
      <c r="J755" s="9"/>
    </row>
    <row r="756">
      <c r="J756" s="9"/>
    </row>
    <row r="757">
      <c r="J757" s="9"/>
    </row>
    <row r="758">
      <c r="J758" s="9"/>
    </row>
    <row r="759">
      <c r="J759" s="9"/>
    </row>
    <row r="760">
      <c r="J760" s="9"/>
    </row>
    <row r="761">
      <c r="J761" s="9"/>
    </row>
    <row r="762">
      <c r="J762" s="9"/>
    </row>
    <row r="763">
      <c r="J763" s="9"/>
    </row>
    <row r="764">
      <c r="J764" s="9"/>
    </row>
    <row r="765">
      <c r="J765" s="9"/>
    </row>
    <row r="766">
      <c r="J766" s="9"/>
    </row>
    <row r="767">
      <c r="J767" s="9"/>
    </row>
    <row r="768">
      <c r="J768" s="9"/>
    </row>
    <row r="769">
      <c r="J769" s="9"/>
    </row>
    <row r="770">
      <c r="J770" s="9"/>
    </row>
    <row r="771">
      <c r="J771" s="9"/>
    </row>
    <row r="772">
      <c r="J772" s="9"/>
    </row>
    <row r="773">
      <c r="J773" s="9"/>
    </row>
    <row r="774">
      <c r="J774" s="9"/>
    </row>
    <row r="775">
      <c r="J775" s="9"/>
    </row>
    <row r="776">
      <c r="J776" s="9"/>
    </row>
    <row r="777">
      <c r="J777" s="9"/>
    </row>
    <row r="778">
      <c r="J778" s="9"/>
    </row>
    <row r="779">
      <c r="J779" s="9"/>
    </row>
    <row r="780">
      <c r="J780" s="9"/>
    </row>
    <row r="781">
      <c r="J781" s="9"/>
    </row>
    <row r="782">
      <c r="J782" s="9"/>
    </row>
    <row r="783">
      <c r="J783" s="9"/>
    </row>
    <row r="784">
      <c r="J784" s="9"/>
    </row>
    <row r="785">
      <c r="J785" s="9"/>
    </row>
    <row r="786">
      <c r="J786" s="9"/>
    </row>
    <row r="787">
      <c r="J787" s="9"/>
    </row>
    <row r="788">
      <c r="J788" s="9"/>
    </row>
    <row r="789">
      <c r="J789" s="9"/>
    </row>
    <row r="790">
      <c r="J790" s="9"/>
    </row>
    <row r="791">
      <c r="J791" s="9"/>
    </row>
    <row r="792">
      <c r="J792" s="9"/>
    </row>
    <row r="793">
      <c r="J793" s="9"/>
    </row>
    <row r="794">
      <c r="J794" s="9"/>
    </row>
    <row r="795">
      <c r="J795" s="9"/>
    </row>
    <row r="796">
      <c r="J796" s="9"/>
    </row>
    <row r="797">
      <c r="J797" s="9"/>
    </row>
    <row r="798">
      <c r="J798" s="9"/>
    </row>
    <row r="799">
      <c r="J799" s="9"/>
    </row>
    <row r="800">
      <c r="J800" s="9"/>
    </row>
    <row r="801">
      <c r="J801" s="9"/>
    </row>
    <row r="802">
      <c r="J802" s="9"/>
    </row>
    <row r="803">
      <c r="J803" s="9"/>
    </row>
    <row r="804">
      <c r="J804" s="9"/>
    </row>
    <row r="805">
      <c r="J805" s="9"/>
    </row>
    <row r="806">
      <c r="J806" s="9"/>
    </row>
    <row r="807">
      <c r="J807" s="9"/>
    </row>
    <row r="808">
      <c r="J808" s="9"/>
    </row>
    <row r="809">
      <c r="J809" s="9"/>
    </row>
    <row r="810">
      <c r="J810" s="9"/>
    </row>
    <row r="811">
      <c r="J811" s="9"/>
    </row>
    <row r="812">
      <c r="J812" s="9"/>
    </row>
    <row r="813">
      <c r="J813" s="9"/>
    </row>
    <row r="814">
      <c r="J814" s="9"/>
    </row>
    <row r="815">
      <c r="J815" s="9"/>
    </row>
    <row r="816">
      <c r="J816" s="9"/>
    </row>
    <row r="817">
      <c r="J817" s="9"/>
    </row>
    <row r="818">
      <c r="J818" s="9"/>
    </row>
    <row r="819">
      <c r="J819" s="9"/>
    </row>
    <row r="820">
      <c r="J820" s="9"/>
    </row>
    <row r="821">
      <c r="J821" s="9"/>
    </row>
    <row r="822">
      <c r="J822" s="9"/>
    </row>
    <row r="823">
      <c r="J823" s="9"/>
    </row>
    <row r="824">
      <c r="J824" s="9"/>
    </row>
    <row r="825">
      <c r="J825" s="9"/>
    </row>
    <row r="826">
      <c r="J826" s="9"/>
    </row>
    <row r="827">
      <c r="J827" s="9"/>
    </row>
    <row r="828">
      <c r="J828" s="9"/>
    </row>
    <row r="829">
      <c r="J829" s="9"/>
    </row>
    <row r="830">
      <c r="J830" s="9"/>
    </row>
    <row r="831">
      <c r="J831" s="9"/>
    </row>
    <row r="832">
      <c r="J832" s="9"/>
    </row>
    <row r="833">
      <c r="J833" s="9"/>
    </row>
    <row r="834">
      <c r="J834" s="9"/>
    </row>
    <row r="835">
      <c r="J835" s="9"/>
    </row>
    <row r="836">
      <c r="J836" s="9"/>
    </row>
    <row r="837">
      <c r="J837" s="9"/>
    </row>
    <row r="838">
      <c r="J838" s="9"/>
    </row>
    <row r="839">
      <c r="J839" s="9"/>
    </row>
    <row r="840">
      <c r="J840" s="9"/>
    </row>
    <row r="841">
      <c r="J841" s="9"/>
    </row>
    <row r="842">
      <c r="J842" s="9"/>
    </row>
    <row r="843">
      <c r="J843" s="9"/>
    </row>
    <row r="844">
      <c r="J844" s="9"/>
    </row>
    <row r="845">
      <c r="J845" s="9"/>
    </row>
    <row r="846">
      <c r="J846" s="9"/>
    </row>
    <row r="847">
      <c r="J847" s="9"/>
    </row>
    <row r="848">
      <c r="J848" s="9"/>
    </row>
    <row r="849">
      <c r="J849" s="9"/>
    </row>
    <row r="850">
      <c r="J850" s="9"/>
    </row>
    <row r="851">
      <c r="J851" s="9"/>
    </row>
    <row r="852">
      <c r="J852" s="9"/>
    </row>
    <row r="853">
      <c r="J853" s="9"/>
    </row>
    <row r="854">
      <c r="J854" s="9"/>
    </row>
    <row r="855">
      <c r="J855" s="9"/>
    </row>
    <row r="856">
      <c r="J856" s="9"/>
    </row>
    <row r="857">
      <c r="J857" s="9"/>
    </row>
    <row r="858">
      <c r="J858" s="9"/>
    </row>
    <row r="859">
      <c r="J859" s="9"/>
    </row>
    <row r="860">
      <c r="J860" s="9"/>
    </row>
    <row r="861">
      <c r="J861" s="9"/>
    </row>
    <row r="862">
      <c r="J862" s="9"/>
    </row>
    <row r="863">
      <c r="J863" s="9"/>
    </row>
    <row r="864">
      <c r="J864" s="9"/>
    </row>
    <row r="865">
      <c r="J865" s="9"/>
    </row>
    <row r="866">
      <c r="J866" s="9"/>
    </row>
    <row r="867">
      <c r="J867" s="9"/>
    </row>
    <row r="868">
      <c r="J868" s="9"/>
    </row>
    <row r="869">
      <c r="J869" s="9"/>
    </row>
    <row r="870">
      <c r="J870" s="9"/>
    </row>
    <row r="871">
      <c r="J871" s="9"/>
    </row>
    <row r="872">
      <c r="J872" s="9"/>
    </row>
    <row r="873">
      <c r="J873" s="9"/>
    </row>
    <row r="874">
      <c r="J874" s="9"/>
    </row>
    <row r="875">
      <c r="J875" s="9"/>
    </row>
    <row r="876">
      <c r="J876" s="9"/>
    </row>
    <row r="877">
      <c r="J877" s="9"/>
    </row>
    <row r="878">
      <c r="J878" s="9"/>
    </row>
    <row r="879">
      <c r="J879" s="9"/>
    </row>
    <row r="880">
      <c r="J880" s="9"/>
    </row>
    <row r="881">
      <c r="J881" s="9"/>
    </row>
    <row r="882">
      <c r="J882" s="9"/>
    </row>
    <row r="883">
      <c r="J883" s="9"/>
    </row>
    <row r="884">
      <c r="J884" s="9"/>
    </row>
    <row r="885">
      <c r="J885" s="9"/>
    </row>
    <row r="886">
      <c r="J886" s="9"/>
    </row>
    <row r="887">
      <c r="J887" s="9"/>
    </row>
    <row r="888">
      <c r="J888" s="9"/>
    </row>
    <row r="889">
      <c r="J889" s="9"/>
    </row>
    <row r="890">
      <c r="J890" s="9"/>
    </row>
    <row r="891">
      <c r="J891" s="9"/>
    </row>
    <row r="892">
      <c r="J892" s="9"/>
    </row>
    <row r="893">
      <c r="J893" s="9"/>
    </row>
    <row r="894">
      <c r="J894" s="9"/>
    </row>
    <row r="895">
      <c r="J895" s="9"/>
    </row>
    <row r="896">
      <c r="J896" s="9"/>
    </row>
    <row r="897">
      <c r="J897" s="9"/>
    </row>
    <row r="898">
      <c r="J898" s="9"/>
    </row>
    <row r="899">
      <c r="J899" s="9"/>
    </row>
    <row r="900">
      <c r="J900" s="9"/>
    </row>
    <row r="901">
      <c r="J901" s="9"/>
    </row>
    <row r="902">
      <c r="J902" s="9"/>
    </row>
    <row r="903">
      <c r="J903" s="9"/>
    </row>
    <row r="904">
      <c r="J904" s="9"/>
    </row>
    <row r="905">
      <c r="J905" s="9"/>
    </row>
    <row r="906">
      <c r="J906" s="9"/>
    </row>
    <row r="907">
      <c r="J907" s="9"/>
    </row>
    <row r="908">
      <c r="J908" s="9"/>
    </row>
    <row r="909">
      <c r="J909" s="9"/>
    </row>
    <row r="910">
      <c r="J910" s="9"/>
    </row>
    <row r="911">
      <c r="J911" s="9"/>
    </row>
    <row r="912">
      <c r="J912" s="9"/>
    </row>
    <row r="913">
      <c r="J913" s="9"/>
    </row>
    <row r="914">
      <c r="J914" s="9"/>
    </row>
    <row r="915">
      <c r="J915" s="9"/>
    </row>
    <row r="916">
      <c r="J916" s="9"/>
    </row>
    <row r="917">
      <c r="J917" s="9"/>
    </row>
    <row r="918">
      <c r="J918" s="9"/>
    </row>
    <row r="919">
      <c r="J919" s="9"/>
    </row>
    <row r="920">
      <c r="J920" s="9"/>
    </row>
    <row r="921">
      <c r="J921" s="9"/>
    </row>
    <row r="922">
      <c r="J922" s="9"/>
    </row>
    <row r="923">
      <c r="J923" s="9"/>
    </row>
    <row r="924">
      <c r="J924" s="9"/>
    </row>
    <row r="925">
      <c r="J925" s="9"/>
    </row>
    <row r="926">
      <c r="J926" s="9"/>
    </row>
    <row r="927">
      <c r="J927" s="9"/>
    </row>
    <row r="928">
      <c r="J928" s="9"/>
    </row>
    <row r="929">
      <c r="J929" s="9"/>
    </row>
    <row r="930">
      <c r="J930" s="9"/>
    </row>
    <row r="931">
      <c r="J931" s="9"/>
    </row>
    <row r="932">
      <c r="J932" s="9"/>
    </row>
    <row r="933">
      <c r="J933" s="9"/>
    </row>
    <row r="934">
      <c r="J934" s="9"/>
    </row>
    <row r="935">
      <c r="J935" s="9"/>
    </row>
    <row r="936">
      <c r="J936" s="9"/>
    </row>
    <row r="937">
      <c r="J937" s="9"/>
    </row>
    <row r="938">
      <c r="J938" s="9"/>
    </row>
    <row r="939">
      <c r="J939" s="9"/>
    </row>
    <row r="940">
      <c r="J940" s="9"/>
    </row>
    <row r="941">
      <c r="J941" s="9"/>
    </row>
    <row r="942">
      <c r="J942" s="9"/>
    </row>
    <row r="943">
      <c r="J943" s="9"/>
    </row>
    <row r="944">
      <c r="J944" s="9"/>
    </row>
    <row r="945">
      <c r="J945" s="9"/>
    </row>
    <row r="946">
      <c r="J946" s="9"/>
    </row>
    <row r="947">
      <c r="J947" s="9"/>
    </row>
    <row r="948">
      <c r="J948" s="9"/>
    </row>
    <row r="949">
      <c r="J949" s="9"/>
    </row>
    <row r="950">
      <c r="J950" s="9"/>
    </row>
    <row r="951">
      <c r="J951" s="9"/>
    </row>
    <row r="952">
      <c r="J952" s="9"/>
    </row>
    <row r="953">
      <c r="J953" s="9"/>
    </row>
    <row r="954">
      <c r="J954" s="9"/>
    </row>
    <row r="955">
      <c r="J955" s="9"/>
    </row>
    <row r="956">
      <c r="J956" s="9"/>
    </row>
    <row r="957">
      <c r="J957" s="9"/>
    </row>
    <row r="958">
      <c r="J958" s="9"/>
    </row>
    <row r="959">
      <c r="J959" s="9"/>
    </row>
    <row r="960">
      <c r="J960" s="9"/>
    </row>
    <row r="961">
      <c r="J961" s="9"/>
    </row>
    <row r="962">
      <c r="J962" s="9"/>
    </row>
    <row r="963">
      <c r="J963" s="9"/>
    </row>
    <row r="964">
      <c r="J964" s="9"/>
    </row>
    <row r="965">
      <c r="J965" s="9"/>
    </row>
    <row r="966">
      <c r="J966" s="9"/>
    </row>
    <row r="967">
      <c r="J967" s="9"/>
    </row>
    <row r="968">
      <c r="J968" s="9"/>
    </row>
    <row r="969">
      <c r="J969" s="9"/>
    </row>
    <row r="970">
      <c r="J970" s="9"/>
    </row>
    <row r="971">
      <c r="J971" s="9"/>
    </row>
    <row r="972">
      <c r="J972" s="9"/>
    </row>
    <row r="973">
      <c r="J973" s="9"/>
    </row>
    <row r="974">
      <c r="J974" s="9"/>
    </row>
    <row r="975">
      <c r="J975" s="9"/>
    </row>
    <row r="976">
      <c r="J976" s="9"/>
    </row>
    <row r="977">
      <c r="J977" s="9"/>
    </row>
    <row r="978">
      <c r="J978" s="9"/>
    </row>
    <row r="979">
      <c r="J979" s="9"/>
    </row>
    <row r="980">
      <c r="J980" s="9"/>
    </row>
    <row r="981">
      <c r="J981" s="9"/>
    </row>
    <row r="982">
      <c r="J982" s="9"/>
    </row>
    <row r="983">
      <c r="J983" s="9"/>
    </row>
    <row r="984">
      <c r="J984" s="9"/>
    </row>
    <row r="985">
      <c r="J985" s="9"/>
    </row>
    <row r="986">
      <c r="J986" s="9"/>
    </row>
    <row r="987">
      <c r="J987" s="9"/>
    </row>
    <row r="988">
      <c r="J988" s="9"/>
    </row>
    <row r="989">
      <c r="J989" s="9"/>
    </row>
    <row r="990">
      <c r="J990" s="9"/>
    </row>
    <row r="991">
      <c r="J991" s="9"/>
    </row>
    <row r="992">
      <c r="J992" s="9"/>
    </row>
    <row r="993">
      <c r="J993" s="9"/>
    </row>
    <row r="994">
      <c r="J994" s="9"/>
    </row>
    <row r="995">
      <c r="J995" s="9"/>
    </row>
    <row r="996">
      <c r="J996" s="9"/>
    </row>
    <row r="997">
      <c r="J997" s="9"/>
    </row>
    <row r="998">
      <c r="J998" s="9"/>
    </row>
    <row r="999">
      <c r="J999" s="9"/>
    </row>
    <row r="1000">
      <c r="J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94</v>
      </c>
      <c r="B1" s="11" t="s">
        <v>2</v>
      </c>
      <c r="C1" s="11" t="s">
        <v>1</v>
      </c>
      <c r="D1" s="11" t="s">
        <v>3</v>
      </c>
      <c r="E1" s="11" t="s">
        <v>95</v>
      </c>
      <c r="F1" s="11" t="s">
        <v>40</v>
      </c>
      <c r="G1" s="11" t="s">
        <v>41</v>
      </c>
      <c r="H1" s="11" t="s">
        <v>42</v>
      </c>
      <c r="I1" s="11" t="s">
        <v>96</v>
      </c>
      <c r="J1" s="11" t="s">
        <v>97</v>
      </c>
      <c r="K1" s="11" t="s">
        <v>98</v>
      </c>
      <c r="L1" s="5" t="s">
        <v>99</v>
      </c>
      <c r="M1" s="11" t="s">
        <v>100</v>
      </c>
      <c r="N1" s="5" t="s">
        <v>101</v>
      </c>
    </row>
    <row r="2">
      <c r="A2" s="11" t="s">
        <v>45</v>
      </c>
      <c r="B2" s="11" t="s">
        <v>23</v>
      </c>
      <c r="C2" s="9">
        <v>1.0</v>
      </c>
      <c r="D2" s="9">
        <v>1.0</v>
      </c>
      <c r="E2" s="11" t="s">
        <v>102</v>
      </c>
      <c r="F2" s="9">
        <v>7.0</v>
      </c>
      <c r="G2" s="9">
        <v>3.0</v>
      </c>
      <c r="H2" s="9">
        <v>3.0</v>
      </c>
      <c r="I2" s="9">
        <v>3.0</v>
      </c>
      <c r="J2" s="9">
        <v>0.67</v>
      </c>
      <c r="K2" s="9">
        <v>4.0</v>
      </c>
      <c r="L2" s="5">
        <v>0.0</v>
      </c>
      <c r="M2" s="9">
        <v>6800.0</v>
      </c>
      <c r="N2" s="5">
        <v>0.0</v>
      </c>
    </row>
    <row r="3">
      <c r="A3" s="11" t="s">
        <v>45</v>
      </c>
      <c r="B3" s="11" t="s">
        <v>23</v>
      </c>
      <c r="C3" s="9">
        <v>1.0</v>
      </c>
      <c r="D3" s="9">
        <v>2.0</v>
      </c>
      <c r="E3" s="11" t="s">
        <v>102</v>
      </c>
      <c r="F3" s="9">
        <v>7.0</v>
      </c>
      <c r="G3" s="9">
        <v>4.0</v>
      </c>
      <c r="H3" s="9">
        <v>4.0</v>
      </c>
      <c r="I3" s="9">
        <v>3.0</v>
      </c>
      <c r="J3" s="9">
        <v>0.67</v>
      </c>
      <c r="K3" s="9">
        <v>10.0</v>
      </c>
      <c r="L3" s="6">
        <f>K2</f>
        <v>4</v>
      </c>
      <c r="M3" s="9">
        <v>16000.0</v>
      </c>
      <c r="N3" s="6">
        <f>M2</f>
        <v>6800</v>
      </c>
    </row>
    <row r="4">
      <c r="A4" s="11" t="s">
        <v>45</v>
      </c>
      <c r="B4" s="11" t="s">
        <v>23</v>
      </c>
      <c r="C4" s="9">
        <v>1.0</v>
      </c>
      <c r="D4" s="9">
        <v>3.0</v>
      </c>
      <c r="E4" s="11" t="s">
        <v>102</v>
      </c>
      <c r="F4" s="9">
        <v>7.0</v>
      </c>
      <c r="G4" s="9">
        <v>4.0</v>
      </c>
      <c r="H4" s="9">
        <v>7.0</v>
      </c>
      <c r="I4" s="9">
        <v>4.0</v>
      </c>
      <c r="J4" s="9">
        <v>0.67</v>
      </c>
      <c r="K4" s="9">
        <v>20.0</v>
      </c>
      <c r="L4" s="6">
        <f>SUM(K2:K3)</f>
        <v>14</v>
      </c>
      <c r="M4" s="9">
        <v>32000.0</v>
      </c>
      <c r="N4" s="6">
        <f>SUM(M2:M3)</f>
        <v>22800</v>
      </c>
    </row>
    <row r="5">
      <c r="A5" s="11" t="s">
        <v>45</v>
      </c>
      <c r="B5" s="11" t="s">
        <v>23</v>
      </c>
      <c r="C5" s="9">
        <v>1.0</v>
      </c>
      <c r="D5" s="9">
        <v>4.0</v>
      </c>
      <c r="E5" s="11" t="s">
        <v>102</v>
      </c>
      <c r="F5" s="9">
        <v>7.0</v>
      </c>
      <c r="G5" s="9">
        <v>4.0</v>
      </c>
      <c r="H5" s="9">
        <v>10.0</v>
      </c>
      <c r="I5" s="9">
        <v>4.0</v>
      </c>
      <c r="J5" s="9">
        <v>0.67</v>
      </c>
      <c r="K5" s="9">
        <v>50.0</v>
      </c>
      <c r="L5" s="6">
        <f>SUM(K2:K4)</f>
        <v>34</v>
      </c>
      <c r="M5" s="9">
        <v>54000.0</v>
      </c>
      <c r="N5" s="6">
        <f>SUM(M2:M4)</f>
        <v>54800</v>
      </c>
    </row>
    <row r="6">
      <c r="A6" s="11" t="s">
        <v>45</v>
      </c>
      <c r="B6" s="11" t="s">
        <v>23</v>
      </c>
      <c r="C6" s="9">
        <v>1.0</v>
      </c>
      <c r="D6" s="9">
        <v>5.0</v>
      </c>
      <c r="E6" s="11" t="s">
        <v>102</v>
      </c>
      <c r="F6" s="9">
        <v>7.0</v>
      </c>
      <c r="G6" s="9">
        <v>4.0</v>
      </c>
      <c r="H6" s="9">
        <v>12.0</v>
      </c>
      <c r="I6" s="9">
        <v>4.0</v>
      </c>
      <c r="J6" s="9">
        <v>0.67</v>
      </c>
      <c r="K6" s="9">
        <v>100.0</v>
      </c>
      <c r="L6" s="6">
        <f>SUM(K2:K5)</f>
        <v>84</v>
      </c>
      <c r="M6" s="9">
        <v>86000.0</v>
      </c>
      <c r="N6" s="6">
        <f>SUM(M2:M5)</f>
        <v>108800</v>
      </c>
    </row>
    <row r="7">
      <c r="A7" s="11" t="s">
        <v>45</v>
      </c>
      <c r="B7" s="11" t="s">
        <v>23</v>
      </c>
      <c r="C7" s="9">
        <v>1.0</v>
      </c>
      <c r="D7" s="9">
        <v>6.0</v>
      </c>
      <c r="E7" s="11" t="s">
        <v>102</v>
      </c>
      <c r="F7" s="9">
        <v>8.0</v>
      </c>
      <c r="G7" s="9">
        <v>5.0</v>
      </c>
      <c r="H7" s="9">
        <v>15.0</v>
      </c>
      <c r="I7" s="9">
        <v>5.0</v>
      </c>
      <c r="J7" s="9">
        <v>0.67</v>
      </c>
      <c r="K7" s="9">
        <v>200.0</v>
      </c>
      <c r="L7" s="6">
        <f>SUM(K2:K6)</f>
        <v>184</v>
      </c>
      <c r="M7" s="9">
        <v>128000.0</v>
      </c>
      <c r="N7" s="6">
        <f>SUM(M2:M6)</f>
        <v>194800</v>
      </c>
    </row>
    <row r="8">
      <c r="A8" s="11" t="s">
        <v>45</v>
      </c>
      <c r="B8" s="11" t="s">
        <v>23</v>
      </c>
      <c r="C8" s="9">
        <v>1.0</v>
      </c>
      <c r="D8" s="9">
        <v>7.0</v>
      </c>
      <c r="E8" s="11" t="s">
        <v>102</v>
      </c>
      <c r="F8" s="9">
        <v>8.0</v>
      </c>
      <c r="G8" s="9">
        <v>5.0</v>
      </c>
      <c r="H8" s="9">
        <v>17.0</v>
      </c>
      <c r="I8" s="9">
        <v>5.0</v>
      </c>
      <c r="J8" s="9">
        <v>0.67</v>
      </c>
      <c r="K8" s="9">
        <v>400.0</v>
      </c>
      <c r="L8" s="6">
        <f>SUM(K2:K7)</f>
        <v>384</v>
      </c>
      <c r="M8" s="9">
        <v>184000.0</v>
      </c>
      <c r="N8" s="6">
        <f>SUM(M2:M7)</f>
        <v>322800</v>
      </c>
    </row>
    <row r="9">
      <c r="A9" s="11" t="s">
        <v>45</v>
      </c>
      <c r="B9" s="11" t="s">
        <v>23</v>
      </c>
      <c r="C9" s="9">
        <v>1.0</v>
      </c>
      <c r="D9" s="9">
        <v>8.0</v>
      </c>
      <c r="E9" s="11" t="s">
        <v>102</v>
      </c>
      <c r="F9" s="9">
        <v>8.0</v>
      </c>
      <c r="G9" s="9">
        <v>5.0</v>
      </c>
      <c r="H9" s="9">
        <v>19.0</v>
      </c>
      <c r="I9" s="9">
        <v>6.0</v>
      </c>
      <c r="J9" s="9">
        <v>0.67</v>
      </c>
      <c r="K9" s="13"/>
      <c r="L9" s="6">
        <f>SUM(K2:K8)</f>
        <v>784</v>
      </c>
      <c r="M9" s="13"/>
      <c r="N9" s="6">
        <f>SUM(M2:M8)</f>
        <v>506800</v>
      </c>
    </row>
    <row r="10">
      <c r="A10" s="11" t="s">
        <v>46</v>
      </c>
      <c r="B10" s="11" t="s">
        <v>20</v>
      </c>
      <c r="C10" s="9">
        <v>2.0</v>
      </c>
      <c r="D10" s="9">
        <v>1.0</v>
      </c>
      <c r="E10" s="11" t="s">
        <v>102</v>
      </c>
      <c r="F10" s="9">
        <v>7.0</v>
      </c>
      <c r="G10" s="9">
        <v>3.0</v>
      </c>
      <c r="H10" s="9">
        <v>10.0</v>
      </c>
      <c r="I10" s="9">
        <v>12.0</v>
      </c>
      <c r="J10" s="9">
        <v>0.67</v>
      </c>
      <c r="K10" s="9">
        <v>4.0</v>
      </c>
      <c r="L10" s="5">
        <v>0.0</v>
      </c>
      <c r="M10" s="9">
        <v>32000.0</v>
      </c>
      <c r="N10" s="5">
        <v>0.0</v>
      </c>
    </row>
    <row r="11">
      <c r="A11" s="11" t="s">
        <v>46</v>
      </c>
      <c r="B11" s="11" t="s">
        <v>20</v>
      </c>
      <c r="C11" s="9">
        <v>2.0</v>
      </c>
      <c r="D11" s="9">
        <v>2.0</v>
      </c>
      <c r="E11" s="11" t="s">
        <v>102</v>
      </c>
      <c r="F11" s="9">
        <v>7.0</v>
      </c>
      <c r="G11" s="9">
        <v>4.0</v>
      </c>
      <c r="H11" s="9">
        <v>12.0</v>
      </c>
      <c r="I11" s="9">
        <v>13.0</v>
      </c>
      <c r="J11" s="9">
        <v>0.67</v>
      </c>
      <c r="K11" s="9">
        <v>10.0</v>
      </c>
      <c r="L11" s="6">
        <f>K10</f>
        <v>4</v>
      </c>
      <c r="M11" s="9">
        <v>54000.0</v>
      </c>
      <c r="N11" s="6">
        <f>M10</f>
        <v>32000</v>
      </c>
    </row>
    <row r="12">
      <c r="A12" s="11" t="s">
        <v>46</v>
      </c>
      <c r="B12" s="11" t="s">
        <v>20</v>
      </c>
      <c r="C12" s="9">
        <v>2.0</v>
      </c>
      <c r="D12" s="9">
        <v>3.0</v>
      </c>
      <c r="E12" s="11" t="s">
        <v>102</v>
      </c>
      <c r="F12" s="9">
        <v>7.0</v>
      </c>
      <c r="G12" s="9">
        <v>4.0</v>
      </c>
      <c r="H12" s="9">
        <v>14.0</v>
      </c>
      <c r="I12" s="9">
        <v>13.0</v>
      </c>
      <c r="J12" s="9">
        <v>0.67</v>
      </c>
      <c r="K12" s="9">
        <v>20.0</v>
      </c>
      <c r="L12" s="6">
        <f>SUM(K10:K11)</f>
        <v>14</v>
      </c>
      <c r="M12" s="9">
        <v>86000.0</v>
      </c>
      <c r="N12" s="6">
        <f>SUM(M10:M11)</f>
        <v>86000</v>
      </c>
    </row>
    <row r="13">
      <c r="A13" s="11" t="s">
        <v>46</v>
      </c>
      <c r="B13" s="11" t="s">
        <v>20</v>
      </c>
      <c r="C13" s="9">
        <v>2.0</v>
      </c>
      <c r="D13" s="9">
        <v>4.0</v>
      </c>
      <c r="E13" s="11" t="s">
        <v>102</v>
      </c>
      <c r="F13" s="9">
        <v>7.0</v>
      </c>
      <c r="G13" s="9">
        <v>4.0</v>
      </c>
      <c r="H13" s="9">
        <v>16.0</v>
      </c>
      <c r="I13" s="9">
        <v>13.0</v>
      </c>
      <c r="J13" s="9">
        <v>0.67</v>
      </c>
      <c r="K13" s="9">
        <v>50.0</v>
      </c>
      <c r="L13" s="6">
        <f>SUM(K10:K12)</f>
        <v>34</v>
      </c>
      <c r="M13" s="9">
        <v>128000.0</v>
      </c>
      <c r="N13" s="6">
        <f>SUM(M10:M12)</f>
        <v>172000</v>
      </c>
    </row>
    <row r="14">
      <c r="A14" s="11" t="s">
        <v>46</v>
      </c>
      <c r="B14" s="11" t="s">
        <v>20</v>
      </c>
      <c r="C14" s="9">
        <v>2.0</v>
      </c>
      <c r="D14" s="9">
        <v>5.0</v>
      </c>
      <c r="E14" s="11" t="s">
        <v>102</v>
      </c>
      <c r="F14" s="9">
        <v>7.0</v>
      </c>
      <c r="G14" s="9">
        <v>4.0</v>
      </c>
      <c r="H14" s="9">
        <v>18.0</v>
      </c>
      <c r="I14" s="9">
        <v>14.0</v>
      </c>
      <c r="J14" s="9">
        <v>0.67</v>
      </c>
      <c r="K14" s="9">
        <v>100.0</v>
      </c>
      <c r="L14" s="6">
        <f>SUM(K10:K13)</f>
        <v>84</v>
      </c>
      <c r="M14" s="9">
        <v>184000.0</v>
      </c>
      <c r="N14" s="6">
        <f>SUM(M10:M13)</f>
        <v>300000</v>
      </c>
    </row>
    <row r="15">
      <c r="A15" s="11" t="s">
        <v>46</v>
      </c>
      <c r="B15" s="11" t="s">
        <v>20</v>
      </c>
      <c r="C15" s="9">
        <v>2.0</v>
      </c>
      <c r="D15" s="9">
        <v>6.0</v>
      </c>
      <c r="E15" s="11" t="s">
        <v>102</v>
      </c>
      <c r="F15" s="9">
        <v>8.0</v>
      </c>
      <c r="G15" s="9">
        <v>5.0</v>
      </c>
      <c r="H15" s="9">
        <v>20.0</v>
      </c>
      <c r="I15" s="9">
        <v>16.0</v>
      </c>
      <c r="J15" s="9">
        <v>0.67</v>
      </c>
      <c r="K15" s="9">
        <v>200.0</v>
      </c>
      <c r="L15" s="6">
        <f>SUM(K10:K14)</f>
        <v>184</v>
      </c>
      <c r="M15" s="9">
        <v>260000.0</v>
      </c>
      <c r="N15" s="6">
        <f>SUM(M10:M14)</f>
        <v>484000</v>
      </c>
    </row>
    <row r="16">
      <c r="A16" s="11" t="s">
        <v>46</v>
      </c>
      <c r="B16" s="11" t="s">
        <v>20</v>
      </c>
      <c r="C16" s="9">
        <v>2.0</v>
      </c>
      <c r="D16" s="9">
        <v>7.0</v>
      </c>
      <c r="E16" s="11" t="s">
        <v>102</v>
      </c>
      <c r="F16" s="9">
        <v>8.0</v>
      </c>
      <c r="G16" s="9">
        <v>5.0</v>
      </c>
      <c r="H16" s="9">
        <v>22.0</v>
      </c>
      <c r="I16" s="9">
        <v>17.0</v>
      </c>
      <c r="J16" s="9">
        <v>0.67</v>
      </c>
      <c r="K16" s="13"/>
      <c r="L16" s="6">
        <f>SUM(K10:K15)</f>
        <v>384</v>
      </c>
      <c r="M16" s="13"/>
      <c r="N16" s="6">
        <f>SUM(M10:M15)</f>
        <v>744000</v>
      </c>
    </row>
    <row r="17">
      <c r="A17" s="11" t="s">
        <v>47</v>
      </c>
      <c r="B17" s="11" t="s">
        <v>17</v>
      </c>
      <c r="C17" s="9">
        <v>3.0</v>
      </c>
      <c r="D17" s="9">
        <v>1.0</v>
      </c>
      <c r="E17" s="11" t="s">
        <v>102</v>
      </c>
      <c r="F17" s="9">
        <v>7.0</v>
      </c>
      <c r="G17" s="9">
        <v>6.0</v>
      </c>
      <c r="H17" s="9">
        <v>5.0</v>
      </c>
      <c r="I17" s="9">
        <v>3.0</v>
      </c>
      <c r="J17" s="9">
        <v>0.67</v>
      </c>
      <c r="K17" s="9">
        <v>4.0</v>
      </c>
      <c r="L17" s="5">
        <v>0.0</v>
      </c>
      <c r="M17" s="9">
        <v>16000.0</v>
      </c>
      <c r="N17" s="5">
        <v>0.0</v>
      </c>
    </row>
    <row r="18">
      <c r="A18" s="11" t="s">
        <v>47</v>
      </c>
      <c r="B18" s="11" t="s">
        <v>17</v>
      </c>
      <c r="C18" s="9">
        <v>3.0</v>
      </c>
      <c r="D18" s="9">
        <v>2.0</v>
      </c>
      <c r="E18" s="11" t="s">
        <v>102</v>
      </c>
      <c r="F18" s="9">
        <v>7.0</v>
      </c>
      <c r="G18" s="9">
        <v>6.0</v>
      </c>
      <c r="H18" s="9">
        <v>7.0</v>
      </c>
      <c r="I18" s="9">
        <v>4.0</v>
      </c>
      <c r="J18" s="9">
        <v>0.67</v>
      </c>
      <c r="K18" s="9">
        <v>10.0</v>
      </c>
      <c r="L18" s="6">
        <f>K17</f>
        <v>4</v>
      </c>
      <c r="M18" s="9">
        <v>32000.0</v>
      </c>
      <c r="N18" s="6">
        <f>M17</f>
        <v>16000</v>
      </c>
    </row>
    <row r="19">
      <c r="A19" s="11" t="s">
        <v>47</v>
      </c>
      <c r="B19" s="11" t="s">
        <v>17</v>
      </c>
      <c r="C19" s="9">
        <v>3.0</v>
      </c>
      <c r="D19" s="9">
        <v>3.0</v>
      </c>
      <c r="E19" s="11" t="s">
        <v>102</v>
      </c>
      <c r="F19" s="9">
        <v>7.0</v>
      </c>
      <c r="G19" s="9">
        <v>7.0</v>
      </c>
      <c r="H19" s="9">
        <v>10.0</v>
      </c>
      <c r="I19" s="9">
        <v>4.0</v>
      </c>
      <c r="J19" s="9">
        <v>0.67</v>
      </c>
      <c r="K19" s="9">
        <v>20.0</v>
      </c>
      <c r="L19" s="6">
        <f>SUM(K17:K18)</f>
        <v>14</v>
      </c>
      <c r="M19" s="9">
        <v>54000.0</v>
      </c>
      <c r="N19" s="6">
        <f>SUM(M17:M18)</f>
        <v>48000</v>
      </c>
    </row>
    <row r="20">
      <c r="A20" s="11" t="s">
        <v>47</v>
      </c>
      <c r="B20" s="11" t="s">
        <v>17</v>
      </c>
      <c r="C20" s="9">
        <v>3.0</v>
      </c>
      <c r="D20" s="9">
        <v>4.0</v>
      </c>
      <c r="E20" s="11" t="s">
        <v>102</v>
      </c>
      <c r="F20" s="9">
        <v>7.0</v>
      </c>
      <c r="G20" s="9">
        <v>7.0</v>
      </c>
      <c r="H20" s="9">
        <v>11.0</v>
      </c>
      <c r="I20" s="9">
        <v>4.0</v>
      </c>
      <c r="J20" s="9">
        <v>0.67</v>
      </c>
      <c r="K20" s="9">
        <v>50.0</v>
      </c>
      <c r="L20" s="6">
        <f>SUM(K17:K19)</f>
        <v>34</v>
      </c>
      <c r="M20" s="9">
        <v>86000.0</v>
      </c>
      <c r="N20" s="6">
        <f>SUM(M17:M19)</f>
        <v>102000</v>
      </c>
    </row>
    <row r="21">
      <c r="A21" s="11" t="s">
        <v>47</v>
      </c>
      <c r="B21" s="11" t="s">
        <v>17</v>
      </c>
      <c r="C21" s="9">
        <v>3.0</v>
      </c>
      <c r="D21" s="9">
        <v>5.0</v>
      </c>
      <c r="E21" s="11" t="s">
        <v>102</v>
      </c>
      <c r="F21" s="9">
        <v>7.0</v>
      </c>
      <c r="G21" s="9">
        <v>8.0</v>
      </c>
      <c r="H21" s="9">
        <v>13.0</v>
      </c>
      <c r="I21" s="9">
        <v>4.0</v>
      </c>
      <c r="J21" s="9">
        <v>0.67</v>
      </c>
      <c r="K21" s="9">
        <v>100.0</v>
      </c>
      <c r="L21" s="6">
        <f>SUM(K17:K20)</f>
        <v>84</v>
      </c>
      <c r="M21" s="9">
        <v>128000.0</v>
      </c>
      <c r="N21" s="6">
        <f>SUM(M17:M20)</f>
        <v>188000</v>
      </c>
    </row>
    <row r="22">
      <c r="A22" s="11" t="s">
        <v>47</v>
      </c>
      <c r="B22" s="11" t="s">
        <v>17</v>
      </c>
      <c r="C22" s="9">
        <v>3.0</v>
      </c>
      <c r="D22" s="9">
        <v>6.0</v>
      </c>
      <c r="E22" s="11" t="s">
        <v>102</v>
      </c>
      <c r="F22" s="9">
        <v>8.0</v>
      </c>
      <c r="G22" s="9">
        <v>8.0</v>
      </c>
      <c r="H22" s="9">
        <v>15.0</v>
      </c>
      <c r="I22" s="9">
        <v>5.0</v>
      </c>
      <c r="J22" s="9">
        <v>0.67</v>
      </c>
      <c r="K22" s="9">
        <v>200.0</v>
      </c>
      <c r="L22" s="6">
        <f>SUM(K17:K21)</f>
        <v>184</v>
      </c>
      <c r="M22" s="9">
        <v>184000.0</v>
      </c>
      <c r="N22" s="6">
        <f>SUM(M17:M21)</f>
        <v>316000</v>
      </c>
    </row>
    <row r="23">
      <c r="A23" s="11" t="s">
        <v>47</v>
      </c>
      <c r="B23" s="11" t="s">
        <v>17</v>
      </c>
      <c r="C23" s="9">
        <v>3.0</v>
      </c>
      <c r="D23" s="9">
        <v>7.0</v>
      </c>
      <c r="E23" s="11" t="s">
        <v>102</v>
      </c>
      <c r="F23" s="9">
        <v>8.0</v>
      </c>
      <c r="G23" s="9">
        <v>9.0</v>
      </c>
      <c r="H23" s="9">
        <v>17.0</v>
      </c>
      <c r="I23" s="9">
        <v>5.0</v>
      </c>
      <c r="J23" s="9">
        <v>0.67</v>
      </c>
      <c r="K23" s="9">
        <v>400.0</v>
      </c>
      <c r="L23" s="6">
        <f>SUM(K17:K22)</f>
        <v>384</v>
      </c>
      <c r="M23" s="9">
        <v>260000.0</v>
      </c>
      <c r="N23" s="6">
        <f>SUM(M17:M22)</f>
        <v>500000</v>
      </c>
    </row>
    <row r="24">
      <c r="A24" s="11" t="s">
        <v>47</v>
      </c>
      <c r="B24" s="11" t="s">
        <v>17</v>
      </c>
      <c r="C24" s="9">
        <v>3.0</v>
      </c>
      <c r="D24" s="9">
        <v>8.0</v>
      </c>
      <c r="E24" s="11" t="s">
        <v>102</v>
      </c>
      <c r="F24" s="9">
        <v>8.0</v>
      </c>
      <c r="G24" s="9">
        <v>9.0</v>
      </c>
      <c r="H24" s="9">
        <v>19.0</v>
      </c>
      <c r="I24" s="9">
        <v>5.0</v>
      </c>
      <c r="J24" s="9">
        <v>0.67</v>
      </c>
      <c r="K24" s="9">
        <v>1000.0</v>
      </c>
      <c r="L24" s="6">
        <f>SUM(K17:K23)</f>
        <v>784</v>
      </c>
      <c r="M24" s="9">
        <v>340000.0</v>
      </c>
      <c r="N24" s="6">
        <f>SUM(M17:M23)</f>
        <v>760000</v>
      </c>
    </row>
    <row r="25">
      <c r="A25" s="11" t="s">
        <v>47</v>
      </c>
      <c r="B25" s="11" t="s">
        <v>17</v>
      </c>
      <c r="C25" s="9">
        <v>3.0</v>
      </c>
      <c r="D25" s="9">
        <v>9.0</v>
      </c>
      <c r="E25" s="11" t="s">
        <v>102</v>
      </c>
      <c r="F25" s="9">
        <v>8.0</v>
      </c>
      <c r="G25" s="9">
        <v>10.0</v>
      </c>
      <c r="H25" s="9">
        <v>22.0</v>
      </c>
      <c r="I25" s="9">
        <v>6.0</v>
      </c>
      <c r="J25" s="9">
        <v>0.67</v>
      </c>
      <c r="K25" s="9">
        <v>2000.0</v>
      </c>
      <c r="L25" s="6">
        <f>SUM(K17:K24)</f>
        <v>1784</v>
      </c>
      <c r="M25" s="9">
        <v>440000.0</v>
      </c>
      <c r="N25" s="6">
        <f>SUM(M17:M24)</f>
        <v>1100000</v>
      </c>
    </row>
    <row r="26">
      <c r="A26" s="11" t="s">
        <v>47</v>
      </c>
      <c r="B26" s="11" t="s">
        <v>17</v>
      </c>
      <c r="C26" s="9">
        <v>3.0</v>
      </c>
      <c r="D26" s="9">
        <v>10.0</v>
      </c>
      <c r="E26" s="11" t="s">
        <v>102</v>
      </c>
      <c r="F26" s="9">
        <v>8.0</v>
      </c>
      <c r="G26" s="9">
        <v>11.0</v>
      </c>
      <c r="H26" s="9">
        <v>25.0</v>
      </c>
      <c r="I26" s="9">
        <v>6.0</v>
      </c>
      <c r="J26" s="9">
        <v>0.67</v>
      </c>
      <c r="K26" s="13"/>
      <c r="L26" s="6">
        <f>SUM(K17:K25)</f>
        <v>3784</v>
      </c>
      <c r="M26" s="13"/>
      <c r="N26" s="6">
        <f>SUM(M17:M25)</f>
        <v>1540000</v>
      </c>
    </row>
    <row r="27">
      <c r="A27" s="11" t="s">
        <v>48</v>
      </c>
      <c r="B27" s="11" t="s">
        <v>20</v>
      </c>
      <c r="C27" s="9">
        <v>4.0</v>
      </c>
      <c r="D27" s="9">
        <v>1.0</v>
      </c>
      <c r="E27" s="11" t="s">
        <v>102</v>
      </c>
      <c r="F27" s="9">
        <v>7.0</v>
      </c>
      <c r="G27" s="9">
        <v>9.0</v>
      </c>
      <c r="H27" s="9">
        <v>6.0</v>
      </c>
      <c r="I27" s="9">
        <v>3.0</v>
      </c>
      <c r="J27" s="9">
        <v>0.67</v>
      </c>
      <c r="K27" s="9">
        <v>4.0</v>
      </c>
      <c r="L27" s="5">
        <v>0.0</v>
      </c>
      <c r="M27" s="9">
        <v>86000.0</v>
      </c>
      <c r="N27" s="5">
        <v>0.0</v>
      </c>
    </row>
    <row r="28">
      <c r="A28" s="11" t="s">
        <v>48</v>
      </c>
      <c r="B28" s="11" t="s">
        <v>20</v>
      </c>
      <c r="C28" s="9">
        <v>4.0</v>
      </c>
      <c r="D28" s="9">
        <v>2.0</v>
      </c>
      <c r="E28" s="11" t="s">
        <v>102</v>
      </c>
      <c r="F28" s="9">
        <v>7.0</v>
      </c>
      <c r="G28" s="9">
        <v>10.0</v>
      </c>
      <c r="H28" s="9">
        <v>8.0</v>
      </c>
      <c r="I28" s="9">
        <v>4.0</v>
      </c>
      <c r="J28" s="9">
        <v>0.67</v>
      </c>
      <c r="K28" s="9">
        <v>10.0</v>
      </c>
      <c r="L28" s="6">
        <f>K27</f>
        <v>4</v>
      </c>
      <c r="M28" s="9">
        <v>128000.0</v>
      </c>
      <c r="N28" s="6">
        <f>M27</f>
        <v>86000</v>
      </c>
    </row>
    <row r="29">
      <c r="A29" s="11" t="s">
        <v>48</v>
      </c>
      <c r="B29" s="11" t="s">
        <v>20</v>
      </c>
      <c r="C29" s="9">
        <v>4.0</v>
      </c>
      <c r="D29" s="9">
        <v>3.0</v>
      </c>
      <c r="E29" s="11" t="s">
        <v>102</v>
      </c>
      <c r="F29" s="9">
        <v>7.0</v>
      </c>
      <c r="G29" s="9">
        <v>11.0</v>
      </c>
      <c r="H29" s="9">
        <v>10.0</v>
      </c>
      <c r="I29" s="9">
        <v>4.0</v>
      </c>
      <c r="J29" s="9">
        <v>0.67</v>
      </c>
      <c r="K29" s="9">
        <v>20.0</v>
      </c>
      <c r="L29" s="6">
        <f>SUM(K27:K28)</f>
        <v>14</v>
      </c>
      <c r="M29" s="9">
        <v>184000.0</v>
      </c>
      <c r="N29" s="6">
        <f>SUM(M27:M28)</f>
        <v>214000</v>
      </c>
    </row>
    <row r="30">
      <c r="A30" s="11" t="s">
        <v>48</v>
      </c>
      <c r="B30" s="11" t="s">
        <v>20</v>
      </c>
      <c r="C30" s="9">
        <v>4.0</v>
      </c>
      <c r="D30" s="9">
        <v>4.0</v>
      </c>
      <c r="E30" s="11" t="s">
        <v>102</v>
      </c>
      <c r="F30" s="9">
        <v>7.0</v>
      </c>
      <c r="G30" s="9">
        <v>13.0</v>
      </c>
      <c r="H30" s="9">
        <v>11.0</v>
      </c>
      <c r="I30" s="9">
        <v>4.0</v>
      </c>
      <c r="J30" s="9">
        <v>0.67</v>
      </c>
      <c r="K30" s="9">
        <v>50.0</v>
      </c>
      <c r="L30" s="6">
        <f>SUM(K27:K29)</f>
        <v>34</v>
      </c>
      <c r="M30" s="9">
        <v>260000.0</v>
      </c>
      <c r="N30" s="6">
        <f>SUM(M27:M29)</f>
        <v>398000</v>
      </c>
    </row>
    <row r="31">
      <c r="A31" s="11" t="s">
        <v>48</v>
      </c>
      <c r="B31" s="11" t="s">
        <v>20</v>
      </c>
      <c r="C31" s="9">
        <v>4.0</v>
      </c>
      <c r="D31" s="9">
        <v>5.0</v>
      </c>
      <c r="E31" s="11" t="s">
        <v>102</v>
      </c>
      <c r="F31" s="9">
        <v>7.0</v>
      </c>
      <c r="G31" s="9">
        <v>15.0</v>
      </c>
      <c r="H31" s="9">
        <v>13.0</v>
      </c>
      <c r="I31" s="9">
        <v>4.0</v>
      </c>
      <c r="J31" s="9">
        <v>0.67</v>
      </c>
      <c r="K31" s="9">
        <v>100.0</v>
      </c>
      <c r="L31" s="6">
        <f>SUM(K27:K30)</f>
        <v>84</v>
      </c>
      <c r="M31" s="9">
        <v>340000.0</v>
      </c>
      <c r="N31" s="6">
        <f>SUM(M27:M30)</f>
        <v>658000</v>
      </c>
    </row>
    <row r="32">
      <c r="A32" s="11" t="s">
        <v>48</v>
      </c>
      <c r="B32" s="11" t="s">
        <v>20</v>
      </c>
      <c r="C32" s="9">
        <v>4.0</v>
      </c>
      <c r="D32" s="9">
        <v>6.0</v>
      </c>
      <c r="E32" s="11" t="s">
        <v>102</v>
      </c>
      <c r="F32" s="9">
        <v>8.0</v>
      </c>
      <c r="G32" s="9">
        <v>17.0</v>
      </c>
      <c r="H32" s="9">
        <v>16.0</v>
      </c>
      <c r="I32" s="9">
        <v>5.0</v>
      </c>
      <c r="J32" s="9">
        <v>0.67</v>
      </c>
      <c r="K32" s="9">
        <v>200.0</v>
      </c>
      <c r="L32" s="6">
        <f>SUM(K27:K31)</f>
        <v>184</v>
      </c>
      <c r="M32" s="9">
        <v>440000.0</v>
      </c>
      <c r="N32" s="6">
        <f>SUM(M27:M31)</f>
        <v>998000</v>
      </c>
    </row>
    <row r="33">
      <c r="A33" s="11" t="s">
        <v>48</v>
      </c>
      <c r="B33" s="11" t="s">
        <v>20</v>
      </c>
      <c r="C33" s="9">
        <v>4.0</v>
      </c>
      <c r="D33" s="9">
        <v>7.0</v>
      </c>
      <c r="E33" s="11" t="s">
        <v>102</v>
      </c>
      <c r="F33" s="9">
        <v>8.0</v>
      </c>
      <c r="G33" s="9">
        <v>18.0</v>
      </c>
      <c r="H33" s="9">
        <v>18.0</v>
      </c>
      <c r="I33" s="9">
        <v>5.0</v>
      </c>
      <c r="J33" s="9">
        <v>0.67</v>
      </c>
      <c r="K33" s="13"/>
      <c r="L33" s="6">
        <f>SUM(K27:K32)</f>
        <v>384</v>
      </c>
      <c r="M33" s="13"/>
      <c r="N33" s="6">
        <f>SUM(M27:M32)</f>
        <v>1438000</v>
      </c>
    </row>
    <row r="34">
      <c r="A34" s="11" t="s">
        <v>49</v>
      </c>
      <c r="B34" s="11" t="s">
        <v>23</v>
      </c>
      <c r="C34" s="9">
        <v>5.0</v>
      </c>
      <c r="D34" s="9">
        <v>1.0</v>
      </c>
      <c r="E34" s="11" t="s">
        <v>102</v>
      </c>
      <c r="F34" s="9">
        <v>7.0</v>
      </c>
      <c r="G34" s="9">
        <v>8.0</v>
      </c>
      <c r="H34" s="9">
        <v>11.0</v>
      </c>
      <c r="I34" s="9">
        <v>3.0</v>
      </c>
      <c r="J34" s="9">
        <v>0.67</v>
      </c>
      <c r="K34" s="9">
        <v>4.0</v>
      </c>
      <c r="L34" s="5">
        <v>0.0</v>
      </c>
      <c r="M34" s="9">
        <v>86000.0</v>
      </c>
      <c r="N34" s="5">
        <v>0.0</v>
      </c>
    </row>
    <row r="35">
      <c r="A35" s="11" t="s">
        <v>49</v>
      </c>
      <c r="B35" s="11" t="s">
        <v>23</v>
      </c>
      <c r="C35" s="9">
        <v>5.0</v>
      </c>
      <c r="D35" s="9">
        <v>2.0</v>
      </c>
      <c r="E35" s="11" t="s">
        <v>102</v>
      </c>
      <c r="F35" s="9">
        <v>7.0</v>
      </c>
      <c r="G35" s="9">
        <v>9.0</v>
      </c>
      <c r="H35" s="9">
        <v>14.0</v>
      </c>
      <c r="I35" s="9">
        <v>4.0</v>
      </c>
      <c r="J35" s="9">
        <v>0.67</v>
      </c>
      <c r="K35" s="9">
        <v>10.0</v>
      </c>
      <c r="L35" s="6">
        <f>K34</f>
        <v>4</v>
      </c>
      <c r="M35" s="9">
        <v>128000.0</v>
      </c>
      <c r="N35" s="6">
        <f>M34</f>
        <v>86000</v>
      </c>
    </row>
    <row r="36">
      <c r="A36" s="11" t="s">
        <v>49</v>
      </c>
      <c r="B36" s="11" t="s">
        <v>23</v>
      </c>
      <c r="C36" s="9">
        <v>5.0</v>
      </c>
      <c r="D36" s="9">
        <v>3.0</v>
      </c>
      <c r="E36" s="11" t="s">
        <v>102</v>
      </c>
      <c r="F36" s="9">
        <v>7.0</v>
      </c>
      <c r="G36" s="9">
        <v>10.0</v>
      </c>
      <c r="H36" s="9">
        <v>17.0</v>
      </c>
      <c r="I36" s="9">
        <v>4.0</v>
      </c>
      <c r="J36" s="9">
        <v>0.67</v>
      </c>
      <c r="K36" s="9">
        <v>20.0</v>
      </c>
      <c r="L36" s="6">
        <f>SUM(K34:K35)</f>
        <v>14</v>
      </c>
      <c r="M36" s="9">
        <v>184000.0</v>
      </c>
      <c r="N36" s="6">
        <f>SUM(M34:M35)</f>
        <v>214000</v>
      </c>
    </row>
    <row r="37">
      <c r="A37" s="11" t="s">
        <v>49</v>
      </c>
      <c r="B37" s="11" t="s">
        <v>23</v>
      </c>
      <c r="C37" s="9">
        <v>5.0</v>
      </c>
      <c r="D37" s="9">
        <v>4.0</v>
      </c>
      <c r="E37" s="11" t="s">
        <v>102</v>
      </c>
      <c r="F37" s="9">
        <v>7.0</v>
      </c>
      <c r="G37" s="9">
        <v>10.0</v>
      </c>
      <c r="H37" s="9">
        <v>18.0</v>
      </c>
      <c r="I37" s="9">
        <v>4.0</v>
      </c>
      <c r="J37" s="9">
        <v>0.67</v>
      </c>
      <c r="K37" s="9">
        <v>50.0</v>
      </c>
      <c r="L37" s="6">
        <f>SUM(K34:K36)</f>
        <v>34</v>
      </c>
      <c r="M37" s="9">
        <v>260000.0</v>
      </c>
      <c r="N37" s="6">
        <f>SUM(M34:M36)</f>
        <v>398000</v>
      </c>
    </row>
    <row r="38">
      <c r="A38" s="11" t="s">
        <v>49</v>
      </c>
      <c r="B38" s="11" t="s">
        <v>23</v>
      </c>
      <c r="C38" s="9">
        <v>5.0</v>
      </c>
      <c r="D38" s="9">
        <v>5.0</v>
      </c>
      <c r="E38" s="11" t="s">
        <v>102</v>
      </c>
      <c r="F38" s="9">
        <v>7.0</v>
      </c>
      <c r="G38" s="9">
        <v>11.0</v>
      </c>
      <c r="H38" s="9">
        <v>21.0</v>
      </c>
      <c r="I38" s="9">
        <v>4.0</v>
      </c>
      <c r="J38" s="9">
        <v>0.67</v>
      </c>
      <c r="K38" s="9">
        <v>100.0</v>
      </c>
      <c r="L38" s="6">
        <f>SUM(K34:K37)</f>
        <v>84</v>
      </c>
      <c r="M38" s="9">
        <v>340000.0</v>
      </c>
      <c r="N38" s="6">
        <f>SUM(M34:M37)</f>
        <v>658000</v>
      </c>
    </row>
    <row r="39">
      <c r="A39" s="11" t="s">
        <v>49</v>
      </c>
      <c r="B39" s="11" t="s">
        <v>23</v>
      </c>
      <c r="C39" s="9">
        <v>5.0</v>
      </c>
      <c r="D39" s="9">
        <v>6.0</v>
      </c>
      <c r="E39" s="11" t="s">
        <v>102</v>
      </c>
      <c r="F39" s="9">
        <v>8.0</v>
      </c>
      <c r="G39" s="9">
        <v>12.0</v>
      </c>
      <c r="H39" s="9">
        <v>24.0</v>
      </c>
      <c r="I39" s="9">
        <v>5.0</v>
      </c>
      <c r="J39" s="9">
        <v>0.67</v>
      </c>
      <c r="K39" s="9">
        <v>200.0</v>
      </c>
      <c r="L39" s="6">
        <f>SUM(K34:K38)</f>
        <v>184</v>
      </c>
      <c r="M39" s="9">
        <v>440000.0</v>
      </c>
      <c r="N39" s="6">
        <f>SUM(M34:M38)</f>
        <v>998000</v>
      </c>
    </row>
    <row r="40">
      <c r="A40" s="11" t="s">
        <v>49</v>
      </c>
      <c r="B40" s="11" t="s">
        <v>23</v>
      </c>
      <c r="C40" s="9">
        <v>5.0</v>
      </c>
      <c r="D40" s="9">
        <v>7.0</v>
      </c>
      <c r="E40" s="11" t="s">
        <v>102</v>
      </c>
      <c r="F40" s="9">
        <v>8.0</v>
      </c>
      <c r="G40" s="9">
        <v>12.0</v>
      </c>
      <c r="H40" s="9">
        <v>26.0</v>
      </c>
      <c r="I40" s="9">
        <v>5.0</v>
      </c>
      <c r="J40" s="9">
        <v>0.67</v>
      </c>
      <c r="K40" s="9">
        <v>400.0</v>
      </c>
      <c r="L40" s="6">
        <f>SUM(K34:K39)</f>
        <v>384</v>
      </c>
      <c r="M40" s="9">
        <v>560000.0</v>
      </c>
      <c r="N40" s="6">
        <f>SUM(M34:M39)</f>
        <v>1438000</v>
      </c>
    </row>
    <row r="41">
      <c r="A41" s="11" t="s">
        <v>49</v>
      </c>
      <c r="B41" s="11" t="s">
        <v>23</v>
      </c>
      <c r="C41" s="9">
        <v>5.0</v>
      </c>
      <c r="D41" s="9">
        <v>8.0</v>
      </c>
      <c r="E41" s="11" t="s">
        <v>102</v>
      </c>
      <c r="F41" s="9">
        <v>8.0</v>
      </c>
      <c r="G41" s="9">
        <v>13.0</v>
      </c>
      <c r="H41" s="9">
        <v>28.0</v>
      </c>
      <c r="I41" s="9">
        <v>5.0</v>
      </c>
      <c r="J41" s="9">
        <v>0.67</v>
      </c>
      <c r="K41" s="13"/>
      <c r="L41" s="6">
        <f>SUM(K34:K40)</f>
        <v>784</v>
      </c>
      <c r="M41" s="13"/>
      <c r="N41" s="6">
        <f>SUM(M34:M40)</f>
        <v>1998000</v>
      </c>
    </row>
    <row r="42">
      <c r="A42" s="11" t="s">
        <v>50</v>
      </c>
      <c r="B42" s="11" t="s">
        <v>17</v>
      </c>
      <c r="C42" s="9">
        <v>6.0</v>
      </c>
      <c r="D42" s="9">
        <v>1.0</v>
      </c>
      <c r="E42" s="11" t="s">
        <v>102</v>
      </c>
      <c r="F42" s="9">
        <v>7.0</v>
      </c>
      <c r="G42" s="9">
        <v>3.0</v>
      </c>
      <c r="H42" s="9">
        <v>11.0</v>
      </c>
      <c r="I42" s="9">
        <v>4.0</v>
      </c>
      <c r="J42" s="9">
        <v>0.67</v>
      </c>
      <c r="K42" s="9">
        <v>4.0</v>
      </c>
      <c r="L42" s="5">
        <v>0.0</v>
      </c>
      <c r="M42" s="9">
        <v>86000.0</v>
      </c>
      <c r="N42" s="5">
        <v>0.0</v>
      </c>
    </row>
    <row r="43">
      <c r="A43" s="11" t="s">
        <v>50</v>
      </c>
      <c r="B43" s="11" t="s">
        <v>17</v>
      </c>
      <c r="C43" s="9">
        <v>6.0</v>
      </c>
      <c r="D43" s="9">
        <v>2.0</v>
      </c>
      <c r="E43" s="11" t="s">
        <v>102</v>
      </c>
      <c r="F43" s="9">
        <v>7.0</v>
      </c>
      <c r="G43" s="9">
        <v>4.0</v>
      </c>
      <c r="H43" s="9">
        <v>14.0</v>
      </c>
      <c r="I43" s="9">
        <v>4.0</v>
      </c>
      <c r="J43" s="9">
        <v>0.67</v>
      </c>
      <c r="K43" s="9">
        <v>10.0</v>
      </c>
      <c r="L43" s="6">
        <f>K42</f>
        <v>4</v>
      </c>
      <c r="M43" s="9">
        <v>128000.0</v>
      </c>
      <c r="N43" s="6">
        <f>M42</f>
        <v>86000</v>
      </c>
    </row>
    <row r="44">
      <c r="A44" s="11" t="s">
        <v>50</v>
      </c>
      <c r="B44" s="11" t="s">
        <v>17</v>
      </c>
      <c r="C44" s="9">
        <v>6.0</v>
      </c>
      <c r="D44" s="9">
        <v>3.0</v>
      </c>
      <c r="E44" s="11" t="s">
        <v>102</v>
      </c>
      <c r="F44" s="9">
        <v>7.0</v>
      </c>
      <c r="G44" s="9">
        <v>4.0</v>
      </c>
      <c r="H44" s="9">
        <v>17.0</v>
      </c>
      <c r="I44" s="9">
        <v>5.0</v>
      </c>
      <c r="J44" s="9">
        <v>0.67</v>
      </c>
      <c r="K44" s="9">
        <v>20.0</v>
      </c>
      <c r="L44" s="6">
        <f>SUM(K42:K43)</f>
        <v>14</v>
      </c>
      <c r="M44" s="9">
        <v>184000.0</v>
      </c>
      <c r="N44" s="6">
        <f>SUM(M42:M43)</f>
        <v>214000</v>
      </c>
    </row>
    <row r="45">
      <c r="A45" s="11" t="s">
        <v>50</v>
      </c>
      <c r="B45" s="11" t="s">
        <v>17</v>
      </c>
      <c r="C45" s="9">
        <v>6.0</v>
      </c>
      <c r="D45" s="9">
        <v>4.0</v>
      </c>
      <c r="E45" s="11" t="s">
        <v>102</v>
      </c>
      <c r="F45" s="9">
        <v>7.0</v>
      </c>
      <c r="G45" s="9">
        <v>4.0</v>
      </c>
      <c r="H45" s="9">
        <v>18.0</v>
      </c>
      <c r="I45" s="9">
        <v>6.0</v>
      </c>
      <c r="J45" s="9">
        <v>0.67</v>
      </c>
      <c r="K45" s="9">
        <v>50.0</v>
      </c>
      <c r="L45" s="6">
        <f>SUM(K42:K44)</f>
        <v>34</v>
      </c>
      <c r="M45" s="9">
        <v>260000.0</v>
      </c>
      <c r="N45" s="6">
        <f>SUM(M42:M44)</f>
        <v>398000</v>
      </c>
    </row>
    <row r="46">
      <c r="A46" s="11" t="s">
        <v>50</v>
      </c>
      <c r="B46" s="11" t="s">
        <v>17</v>
      </c>
      <c r="C46" s="9">
        <v>6.0</v>
      </c>
      <c r="D46" s="9">
        <v>5.0</v>
      </c>
      <c r="E46" s="11" t="s">
        <v>102</v>
      </c>
      <c r="F46" s="9">
        <v>7.0</v>
      </c>
      <c r="G46" s="9">
        <v>4.0</v>
      </c>
      <c r="H46" s="9">
        <v>21.0</v>
      </c>
      <c r="I46" s="9">
        <v>7.0</v>
      </c>
      <c r="J46" s="9">
        <v>0.67</v>
      </c>
      <c r="K46" s="9">
        <v>100.0</v>
      </c>
      <c r="L46" s="6">
        <f>SUM(K42:K45)</f>
        <v>84</v>
      </c>
      <c r="M46" s="9">
        <v>340000.0</v>
      </c>
      <c r="N46" s="6">
        <f>SUM(M42:M45)</f>
        <v>658000</v>
      </c>
    </row>
    <row r="47">
      <c r="A47" s="11" t="s">
        <v>50</v>
      </c>
      <c r="B47" s="11" t="s">
        <v>17</v>
      </c>
      <c r="C47" s="9">
        <v>6.0</v>
      </c>
      <c r="D47" s="9">
        <v>6.0</v>
      </c>
      <c r="E47" s="11" t="s">
        <v>102</v>
      </c>
      <c r="F47" s="9">
        <v>8.0</v>
      </c>
      <c r="G47" s="9">
        <v>5.0</v>
      </c>
      <c r="H47" s="9">
        <v>24.0</v>
      </c>
      <c r="I47" s="9">
        <v>7.0</v>
      </c>
      <c r="J47" s="9">
        <v>0.67</v>
      </c>
      <c r="K47" s="9">
        <v>200.0</v>
      </c>
      <c r="L47" s="6">
        <f>SUM(K42:K46)</f>
        <v>184</v>
      </c>
      <c r="M47" s="9">
        <v>440000.0</v>
      </c>
      <c r="N47" s="6">
        <f>SUM(M42:M46)</f>
        <v>998000</v>
      </c>
    </row>
    <row r="48">
      <c r="A48" s="11" t="s">
        <v>50</v>
      </c>
      <c r="B48" s="11" t="s">
        <v>17</v>
      </c>
      <c r="C48" s="9">
        <v>6.0</v>
      </c>
      <c r="D48" s="9">
        <v>7.0</v>
      </c>
      <c r="E48" s="11" t="s">
        <v>102</v>
      </c>
      <c r="F48" s="9">
        <v>8.0</v>
      </c>
      <c r="G48" s="9">
        <v>5.0</v>
      </c>
      <c r="H48" s="9">
        <v>24.0</v>
      </c>
      <c r="I48" s="9">
        <v>8.0</v>
      </c>
      <c r="J48" s="9">
        <v>0.67</v>
      </c>
      <c r="K48" s="9">
        <v>400.0</v>
      </c>
      <c r="L48" s="6">
        <f>SUM(K42:K47)</f>
        <v>384</v>
      </c>
      <c r="M48" s="9">
        <v>560000.0</v>
      </c>
      <c r="N48" s="6">
        <f>SUM(M42:M47)</f>
        <v>1438000</v>
      </c>
    </row>
    <row r="49">
      <c r="A49" s="11" t="s">
        <v>50</v>
      </c>
      <c r="B49" s="11" t="s">
        <v>17</v>
      </c>
      <c r="C49" s="9">
        <v>6.0</v>
      </c>
      <c r="D49" s="9">
        <v>8.0</v>
      </c>
      <c r="E49" s="11" t="s">
        <v>102</v>
      </c>
      <c r="F49" s="9">
        <v>8.0</v>
      </c>
      <c r="G49" s="9">
        <v>5.0</v>
      </c>
      <c r="H49" s="9">
        <v>26.0</v>
      </c>
      <c r="I49" s="9">
        <v>8.0</v>
      </c>
      <c r="J49" s="9">
        <v>0.67</v>
      </c>
      <c r="K49" s="9">
        <v>1000.0</v>
      </c>
      <c r="L49" s="6">
        <f>SUM(K42:K48)</f>
        <v>784</v>
      </c>
      <c r="M49" s="9">
        <v>700000.0</v>
      </c>
      <c r="N49" s="6">
        <f>SUM(M42:M48)</f>
        <v>1998000</v>
      </c>
    </row>
    <row r="50">
      <c r="A50" s="11" t="s">
        <v>50</v>
      </c>
      <c r="B50" s="11" t="s">
        <v>17</v>
      </c>
      <c r="C50" s="9">
        <v>6.0</v>
      </c>
      <c r="D50" s="9">
        <v>9.0</v>
      </c>
      <c r="E50" s="11" t="s">
        <v>102</v>
      </c>
      <c r="F50" s="9">
        <v>8.0</v>
      </c>
      <c r="G50" s="9">
        <v>6.0</v>
      </c>
      <c r="H50" s="9">
        <v>26.0</v>
      </c>
      <c r="I50" s="9">
        <v>9.0</v>
      </c>
      <c r="J50" s="9">
        <v>0.67</v>
      </c>
      <c r="K50" s="9">
        <v>2000.0</v>
      </c>
      <c r="L50" s="6">
        <f>SUM(K42:K49)</f>
        <v>1784</v>
      </c>
      <c r="M50" s="9">
        <v>860000.0</v>
      </c>
      <c r="N50" s="6">
        <f>SUM(M42:M49)</f>
        <v>2698000</v>
      </c>
    </row>
    <row r="51">
      <c r="A51" s="11" t="s">
        <v>50</v>
      </c>
      <c r="B51" s="11" t="s">
        <v>17</v>
      </c>
      <c r="C51" s="9">
        <v>6.0</v>
      </c>
      <c r="D51" s="9">
        <v>10.0</v>
      </c>
      <c r="E51" s="11" t="s">
        <v>102</v>
      </c>
      <c r="F51" s="9">
        <v>8.0</v>
      </c>
      <c r="G51" s="9">
        <v>6.0</v>
      </c>
      <c r="H51" s="9">
        <v>28.0</v>
      </c>
      <c r="I51" s="9">
        <v>11.0</v>
      </c>
      <c r="J51" s="9">
        <v>0.67</v>
      </c>
      <c r="K51" s="13"/>
      <c r="L51" s="6">
        <f>SUM(K42:K50)</f>
        <v>3784</v>
      </c>
      <c r="M51" s="13"/>
      <c r="N51" s="6">
        <f>SUM(M42:M50)</f>
        <v>3558000</v>
      </c>
    </row>
    <row r="52">
      <c r="A52" s="11" t="s">
        <v>51</v>
      </c>
      <c r="B52" s="11" t="s">
        <v>20</v>
      </c>
      <c r="C52" s="9">
        <v>7.0</v>
      </c>
      <c r="D52" s="9">
        <v>1.0</v>
      </c>
      <c r="E52" s="11" t="s">
        <v>102</v>
      </c>
      <c r="F52" s="9">
        <v>7.0</v>
      </c>
      <c r="G52" s="9">
        <v>3.0</v>
      </c>
      <c r="H52" s="9">
        <v>19.0</v>
      </c>
      <c r="I52" s="9">
        <v>3.0</v>
      </c>
      <c r="J52" s="9">
        <v>0.67</v>
      </c>
      <c r="K52" s="9">
        <v>4.0</v>
      </c>
      <c r="L52" s="5">
        <v>0.0</v>
      </c>
      <c r="M52" s="9">
        <v>260000.0</v>
      </c>
      <c r="N52" s="5">
        <v>0.0</v>
      </c>
    </row>
    <row r="53">
      <c r="A53" s="11" t="s">
        <v>51</v>
      </c>
      <c r="B53" s="11" t="s">
        <v>20</v>
      </c>
      <c r="C53" s="9">
        <v>7.0</v>
      </c>
      <c r="D53" s="9">
        <v>2.0</v>
      </c>
      <c r="E53" s="11" t="s">
        <v>102</v>
      </c>
      <c r="F53" s="9">
        <v>7.0</v>
      </c>
      <c r="G53" s="9">
        <v>4.0</v>
      </c>
      <c r="H53" s="9">
        <v>21.0</v>
      </c>
      <c r="I53" s="9">
        <v>4.0</v>
      </c>
      <c r="J53" s="9">
        <v>0.67</v>
      </c>
      <c r="K53" s="9">
        <v>10.0</v>
      </c>
      <c r="L53" s="6">
        <f>K52</f>
        <v>4</v>
      </c>
      <c r="M53" s="9">
        <v>340000.0</v>
      </c>
      <c r="N53" s="6">
        <f>M52</f>
        <v>260000</v>
      </c>
    </row>
    <row r="54">
      <c r="A54" s="11" t="s">
        <v>51</v>
      </c>
      <c r="B54" s="11" t="s">
        <v>20</v>
      </c>
      <c r="C54" s="9">
        <v>7.0</v>
      </c>
      <c r="D54" s="9">
        <v>3.0</v>
      </c>
      <c r="E54" s="11" t="s">
        <v>102</v>
      </c>
      <c r="F54" s="9">
        <v>7.0</v>
      </c>
      <c r="G54" s="9">
        <v>4.0</v>
      </c>
      <c r="H54" s="9">
        <v>24.0</v>
      </c>
      <c r="I54" s="9">
        <v>4.0</v>
      </c>
      <c r="J54" s="9">
        <v>0.67</v>
      </c>
      <c r="K54" s="9">
        <v>20.0</v>
      </c>
      <c r="L54" s="6">
        <f>SUM(K52:K53)</f>
        <v>14</v>
      </c>
      <c r="M54" s="9">
        <v>440000.0</v>
      </c>
      <c r="N54" s="6">
        <f>SUM(M52:M53)</f>
        <v>600000</v>
      </c>
    </row>
    <row r="55">
      <c r="A55" s="11" t="s">
        <v>51</v>
      </c>
      <c r="B55" s="11" t="s">
        <v>20</v>
      </c>
      <c r="C55" s="9">
        <v>7.0</v>
      </c>
      <c r="D55" s="9">
        <v>4.0</v>
      </c>
      <c r="E55" s="11" t="s">
        <v>102</v>
      </c>
      <c r="F55" s="9">
        <v>7.0</v>
      </c>
      <c r="G55" s="9">
        <v>4.0</v>
      </c>
      <c r="H55" s="9">
        <v>27.0</v>
      </c>
      <c r="I55" s="9">
        <v>4.0</v>
      </c>
      <c r="J55" s="9">
        <v>0.67</v>
      </c>
      <c r="K55" s="9">
        <v>50.0</v>
      </c>
      <c r="L55" s="6">
        <f>SUM(K52:K54)</f>
        <v>34</v>
      </c>
      <c r="M55" s="9">
        <v>560000.0</v>
      </c>
      <c r="N55" s="6">
        <f>SUM(M52:M54)</f>
        <v>1040000</v>
      </c>
    </row>
    <row r="56">
      <c r="A56" s="11" t="s">
        <v>51</v>
      </c>
      <c r="B56" s="11" t="s">
        <v>20</v>
      </c>
      <c r="C56" s="9">
        <v>7.0</v>
      </c>
      <c r="D56" s="9">
        <v>5.0</v>
      </c>
      <c r="E56" s="11" t="s">
        <v>102</v>
      </c>
      <c r="F56" s="9">
        <v>7.0</v>
      </c>
      <c r="G56" s="9">
        <v>4.0</v>
      </c>
      <c r="H56" s="9">
        <v>30.0</v>
      </c>
      <c r="I56" s="9">
        <v>4.0</v>
      </c>
      <c r="J56" s="9">
        <v>0.67</v>
      </c>
      <c r="K56" s="9">
        <v>100.0</v>
      </c>
      <c r="L56" s="6">
        <f>SUM(K52:K55)</f>
        <v>84</v>
      </c>
      <c r="M56" s="9">
        <v>700000.0</v>
      </c>
      <c r="N56" s="6">
        <f>SUM(M52:M55)</f>
        <v>1600000</v>
      </c>
    </row>
    <row r="57">
      <c r="A57" s="11" t="s">
        <v>51</v>
      </c>
      <c r="B57" s="11" t="s">
        <v>20</v>
      </c>
      <c r="C57" s="9">
        <v>7.0</v>
      </c>
      <c r="D57" s="9">
        <v>6.0</v>
      </c>
      <c r="E57" s="11" t="s">
        <v>102</v>
      </c>
      <c r="F57" s="9">
        <v>8.0</v>
      </c>
      <c r="G57" s="9">
        <v>5.0</v>
      </c>
      <c r="H57" s="9">
        <v>32.0</v>
      </c>
      <c r="I57" s="9">
        <v>5.0</v>
      </c>
      <c r="J57" s="9">
        <v>0.67</v>
      </c>
      <c r="K57" s="9">
        <v>200.0</v>
      </c>
      <c r="L57" s="6">
        <f>SUM(K52:K56)</f>
        <v>184</v>
      </c>
      <c r="M57" s="9">
        <v>860000.0</v>
      </c>
      <c r="N57" s="6">
        <f>SUM(M52:M56)</f>
        <v>2300000</v>
      </c>
    </row>
    <row r="58">
      <c r="A58" s="11" t="s">
        <v>51</v>
      </c>
      <c r="B58" s="11" t="s">
        <v>20</v>
      </c>
      <c r="C58" s="9">
        <v>7.0</v>
      </c>
      <c r="D58" s="9">
        <v>7.0</v>
      </c>
      <c r="E58" s="11" t="s">
        <v>102</v>
      </c>
      <c r="F58" s="9">
        <v>8.0</v>
      </c>
      <c r="G58" s="9">
        <v>5.0</v>
      </c>
      <c r="H58" s="9">
        <v>35.0</v>
      </c>
      <c r="I58" s="9">
        <v>5.0</v>
      </c>
      <c r="J58" s="9">
        <v>0.67</v>
      </c>
      <c r="K58" s="13"/>
      <c r="L58" s="6">
        <f>SUM(K52:K57)</f>
        <v>384</v>
      </c>
      <c r="M58" s="13"/>
      <c r="N58" s="6">
        <f>SUM(M52:M57)</f>
        <v>3160000</v>
      </c>
    </row>
    <row r="59">
      <c r="A59" s="11" t="s">
        <v>85</v>
      </c>
      <c r="B59" s="11" t="s">
        <v>17</v>
      </c>
      <c r="C59" s="9">
        <v>1.0</v>
      </c>
      <c r="D59" s="9">
        <v>1.0</v>
      </c>
      <c r="E59" s="11" t="s">
        <v>84</v>
      </c>
      <c r="F59" s="9">
        <v>8.0</v>
      </c>
      <c r="G59" s="9">
        <v>3.0</v>
      </c>
      <c r="H59" s="9">
        <v>3.0</v>
      </c>
      <c r="I59" s="9">
        <v>3.0</v>
      </c>
      <c r="J59" s="9">
        <v>0.67</v>
      </c>
      <c r="K59" s="9">
        <v>4.0</v>
      </c>
      <c r="L59" s="5">
        <v>0.0</v>
      </c>
      <c r="M59" s="9">
        <v>2000.0</v>
      </c>
      <c r="N59" s="5">
        <v>0.0</v>
      </c>
    </row>
    <row r="60">
      <c r="A60" s="11" t="s">
        <v>85</v>
      </c>
      <c r="B60" s="11" t="s">
        <v>17</v>
      </c>
      <c r="C60" s="9">
        <v>1.0</v>
      </c>
      <c r="D60" s="9">
        <v>2.0</v>
      </c>
      <c r="E60" s="11" t="s">
        <v>84</v>
      </c>
      <c r="F60" s="9">
        <v>11.0</v>
      </c>
      <c r="G60" s="9">
        <v>4.0</v>
      </c>
      <c r="H60" s="9">
        <v>3.0</v>
      </c>
      <c r="I60" s="9">
        <v>4.0</v>
      </c>
      <c r="J60" s="9">
        <v>0.67</v>
      </c>
      <c r="K60" s="9">
        <v>10.0</v>
      </c>
      <c r="L60" s="6">
        <f>K59</f>
        <v>4</v>
      </c>
      <c r="M60" s="9">
        <v>6800.0</v>
      </c>
      <c r="N60" s="6">
        <f>M59</f>
        <v>2000</v>
      </c>
    </row>
    <row r="61">
      <c r="A61" s="11" t="s">
        <v>85</v>
      </c>
      <c r="B61" s="11" t="s">
        <v>17</v>
      </c>
      <c r="C61" s="9">
        <v>1.0</v>
      </c>
      <c r="D61" s="9">
        <v>3.0</v>
      </c>
      <c r="E61" s="11" t="s">
        <v>84</v>
      </c>
      <c r="F61" s="9">
        <v>12.0</v>
      </c>
      <c r="G61" s="9">
        <v>4.0</v>
      </c>
      <c r="H61" s="9">
        <v>3.0</v>
      </c>
      <c r="I61" s="9">
        <v>4.0</v>
      </c>
      <c r="J61" s="9">
        <v>0.67</v>
      </c>
      <c r="K61" s="9">
        <v>20.0</v>
      </c>
      <c r="L61" s="6">
        <f>SUM(K59:K60)</f>
        <v>14</v>
      </c>
      <c r="M61" s="9">
        <v>16000.0</v>
      </c>
      <c r="N61" s="6">
        <f>SUM(M59:M60)</f>
        <v>8800</v>
      </c>
    </row>
    <row r="62">
      <c r="A62" s="11" t="s">
        <v>85</v>
      </c>
      <c r="B62" s="11" t="s">
        <v>17</v>
      </c>
      <c r="C62" s="9">
        <v>1.0</v>
      </c>
      <c r="D62" s="9">
        <v>4.0</v>
      </c>
      <c r="E62" s="11" t="s">
        <v>84</v>
      </c>
      <c r="F62" s="9">
        <v>13.0</v>
      </c>
      <c r="G62" s="9">
        <v>4.0</v>
      </c>
      <c r="H62" s="9">
        <v>3.0</v>
      </c>
      <c r="I62" s="9">
        <v>4.0</v>
      </c>
      <c r="J62" s="9">
        <v>0.67</v>
      </c>
      <c r="K62" s="9">
        <v>50.0</v>
      </c>
      <c r="L62" s="6">
        <f>SUM(K59:K61)</f>
        <v>34</v>
      </c>
      <c r="M62" s="9">
        <v>32000.0</v>
      </c>
      <c r="N62" s="6">
        <f>SUM(M59:M61)</f>
        <v>24800</v>
      </c>
    </row>
    <row r="63">
      <c r="A63" s="11" t="s">
        <v>85</v>
      </c>
      <c r="B63" s="11" t="s">
        <v>17</v>
      </c>
      <c r="C63" s="9">
        <v>1.0</v>
      </c>
      <c r="D63" s="9">
        <v>5.0</v>
      </c>
      <c r="E63" s="11" t="s">
        <v>84</v>
      </c>
      <c r="F63" s="9">
        <v>15.0</v>
      </c>
      <c r="G63" s="9">
        <v>4.0</v>
      </c>
      <c r="H63" s="9">
        <v>4.0</v>
      </c>
      <c r="I63" s="9">
        <v>4.0</v>
      </c>
      <c r="J63" s="9">
        <v>0.67</v>
      </c>
      <c r="K63" s="9">
        <v>100.0</v>
      </c>
      <c r="L63" s="6">
        <f>SUM(K59:K62)</f>
        <v>84</v>
      </c>
      <c r="M63" s="9">
        <v>54000.0</v>
      </c>
      <c r="N63" s="6">
        <f>SUM(M59:M62)</f>
        <v>56800</v>
      </c>
    </row>
    <row r="64">
      <c r="A64" s="11" t="s">
        <v>85</v>
      </c>
      <c r="B64" s="11" t="s">
        <v>17</v>
      </c>
      <c r="C64" s="9">
        <v>1.0</v>
      </c>
      <c r="D64" s="9">
        <v>6.0</v>
      </c>
      <c r="E64" s="11" t="s">
        <v>84</v>
      </c>
      <c r="F64" s="9">
        <v>17.0</v>
      </c>
      <c r="G64" s="9">
        <v>5.0</v>
      </c>
      <c r="H64" s="9">
        <v>4.0</v>
      </c>
      <c r="I64" s="9">
        <v>5.0</v>
      </c>
      <c r="J64" s="9">
        <v>0.67</v>
      </c>
      <c r="K64" s="9">
        <v>200.0</v>
      </c>
      <c r="L64" s="6">
        <f>SUM(K59:K63)</f>
        <v>184</v>
      </c>
      <c r="M64" s="9">
        <v>86000.0</v>
      </c>
      <c r="N64" s="6">
        <f>SUM(M59:M63)</f>
        <v>110800</v>
      </c>
    </row>
    <row r="65">
      <c r="A65" s="11" t="s">
        <v>85</v>
      </c>
      <c r="B65" s="11" t="s">
        <v>17</v>
      </c>
      <c r="C65" s="9">
        <v>1.0</v>
      </c>
      <c r="D65" s="9">
        <v>7.0</v>
      </c>
      <c r="E65" s="11" t="s">
        <v>84</v>
      </c>
      <c r="F65" s="9">
        <v>17.0</v>
      </c>
      <c r="G65" s="9">
        <v>5.0</v>
      </c>
      <c r="H65" s="9">
        <v>5.0</v>
      </c>
      <c r="I65" s="9">
        <v>5.0</v>
      </c>
      <c r="J65" s="9">
        <v>0.67</v>
      </c>
      <c r="K65" s="9">
        <v>400.0</v>
      </c>
      <c r="L65" s="6">
        <f>SUM(K59:K64)</f>
        <v>384</v>
      </c>
      <c r="M65" s="9">
        <v>128000.0</v>
      </c>
      <c r="N65" s="6">
        <f>SUM(M59:M64)</f>
        <v>196800</v>
      </c>
    </row>
    <row r="66">
      <c r="A66" s="11" t="s">
        <v>85</v>
      </c>
      <c r="B66" s="11" t="s">
        <v>17</v>
      </c>
      <c r="C66" s="9">
        <v>1.0</v>
      </c>
      <c r="D66" s="9">
        <v>8.0</v>
      </c>
      <c r="E66" s="11" t="s">
        <v>84</v>
      </c>
      <c r="F66" s="9">
        <v>19.0</v>
      </c>
      <c r="G66" s="9">
        <v>5.0</v>
      </c>
      <c r="H66" s="9">
        <v>5.0</v>
      </c>
      <c r="I66" s="9">
        <v>5.0</v>
      </c>
      <c r="J66" s="9">
        <v>0.67</v>
      </c>
      <c r="K66" s="9">
        <v>1000.0</v>
      </c>
      <c r="L66" s="6">
        <f>SUM(K59:K65)</f>
        <v>784</v>
      </c>
      <c r="M66" s="9">
        <v>184000.0</v>
      </c>
      <c r="N66" s="6">
        <f>SUM(M59:M65)</f>
        <v>324800</v>
      </c>
    </row>
    <row r="67">
      <c r="A67" s="11" t="s">
        <v>85</v>
      </c>
      <c r="B67" s="11" t="s">
        <v>17</v>
      </c>
      <c r="C67" s="9">
        <v>1.0</v>
      </c>
      <c r="D67" s="9">
        <v>9.0</v>
      </c>
      <c r="E67" s="11" t="s">
        <v>84</v>
      </c>
      <c r="F67" s="9">
        <v>21.0</v>
      </c>
      <c r="G67" s="9">
        <v>6.0</v>
      </c>
      <c r="H67" s="9">
        <v>6.0</v>
      </c>
      <c r="I67" s="9">
        <v>6.0</v>
      </c>
      <c r="J67" s="9">
        <v>0.67</v>
      </c>
      <c r="K67" s="9">
        <v>2000.0</v>
      </c>
      <c r="L67" s="6">
        <f>SUM(K59:K66)</f>
        <v>1784</v>
      </c>
      <c r="M67" s="9">
        <v>260000.0</v>
      </c>
      <c r="N67" s="6">
        <f>SUM(M59:M66)</f>
        <v>508800</v>
      </c>
    </row>
    <row r="68">
      <c r="A68" s="11" t="s">
        <v>85</v>
      </c>
      <c r="B68" s="11" t="s">
        <v>17</v>
      </c>
      <c r="C68" s="9">
        <v>1.0</v>
      </c>
      <c r="D68" s="9">
        <v>10.0</v>
      </c>
      <c r="E68" s="11" t="s">
        <v>84</v>
      </c>
      <c r="F68" s="9">
        <v>23.0</v>
      </c>
      <c r="G68" s="9">
        <v>6.0</v>
      </c>
      <c r="H68" s="9">
        <v>6.0</v>
      </c>
      <c r="I68" s="9">
        <v>6.0</v>
      </c>
      <c r="J68" s="9">
        <v>0.67</v>
      </c>
      <c r="K68" s="13"/>
      <c r="L68" s="6">
        <f>SUM(K59:K67)</f>
        <v>3784</v>
      </c>
      <c r="M68" s="13"/>
      <c r="N68" s="6">
        <f>SUM(M59:M67)</f>
        <v>768800</v>
      </c>
    </row>
    <row r="69">
      <c r="A69" s="11" t="s">
        <v>86</v>
      </c>
      <c r="B69" s="11" t="s">
        <v>23</v>
      </c>
      <c r="C69" s="9">
        <v>2.0</v>
      </c>
      <c r="D69" s="9">
        <v>1.0</v>
      </c>
      <c r="E69" s="11" t="s">
        <v>84</v>
      </c>
      <c r="F69" s="9">
        <v>13.0</v>
      </c>
      <c r="G69" s="9">
        <v>3.0</v>
      </c>
      <c r="H69" s="9">
        <v>5.0</v>
      </c>
      <c r="I69" s="9">
        <v>3.0</v>
      </c>
      <c r="J69" s="9">
        <v>0.67</v>
      </c>
      <c r="K69" s="9">
        <v>4.0</v>
      </c>
      <c r="L69" s="5">
        <v>0.0</v>
      </c>
      <c r="M69" s="9">
        <v>16000.0</v>
      </c>
      <c r="N69" s="5">
        <v>0.0</v>
      </c>
    </row>
    <row r="70">
      <c r="A70" s="11" t="s">
        <v>86</v>
      </c>
      <c r="B70" s="11" t="s">
        <v>23</v>
      </c>
      <c r="C70" s="9">
        <v>2.0</v>
      </c>
      <c r="D70" s="9">
        <v>2.0</v>
      </c>
      <c r="E70" s="11" t="s">
        <v>84</v>
      </c>
      <c r="F70" s="9">
        <v>16.0</v>
      </c>
      <c r="G70" s="9">
        <v>4.0</v>
      </c>
      <c r="H70" s="9">
        <v>5.0</v>
      </c>
      <c r="I70" s="9">
        <v>4.0</v>
      </c>
      <c r="J70" s="9">
        <v>0.67</v>
      </c>
      <c r="K70" s="9">
        <v>10.0</v>
      </c>
      <c r="L70" s="6">
        <f>K69</f>
        <v>4</v>
      </c>
      <c r="M70" s="9">
        <v>32000.0</v>
      </c>
      <c r="N70" s="6">
        <f>M69</f>
        <v>16000</v>
      </c>
    </row>
    <row r="71">
      <c r="A71" s="11" t="s">
        <v>86</v>
      </c>
      <c r="B71" s="11" t="s">
        <v>23</v>
      </c>
      <c r="C71" s="9">
        <v>2.0</v>
      </c>
      <c r="D71" s="9">
        <v>3.0</v>
      </c>
      <c r="E71" s="11" t="s">
        <v>84</v>
      </c>
      <c r="F71" s="9">
        <v>17.0</v>
      </c>
      <c r="G71" s="9">
        <v>4.0</v>
      </c>
      <c r="H71" s="9">
        <v>6.0</v>
      </c>
      <c r="I71" s="9">
        <v>4.0</v>
      </c>
      <c r="J71" s="9">
        <v>0.67</v>
      </c>
      <c r="K71" s="9">
        <v>20.0</v>
      </c>
      <c r="L71" s="6">
        <f>SUM(K69:K70)</f>
        <v>14</v>
      </c>
      <c r="M71" s="9">
        <v>54000.0</v>
      </c>
      <c r="N71" s="6">
        <f>SUM(M69:M70)</f>
        <v>48000</v>
      </c>
    </row>
    <row r="72">
      <c r="A72" s="11" t="s">
        <v>86</v>
      </c>
      <c r="B72" s="11" t="s">
        <v>23</v>
      </c>
      <c r="C72" s="9">
        <v>2.0</v>
      </c>
      <c r="D72" s="9">
        <v>4.0</v>
      </c>
      <c r="E72" s="11" t="s">
        <v>84</v>
      </c>
      <c r="F72" s="9">
        <v>17.0</v>
      </c>
      <c r="G72" s="9">
        <v>4.0</v>
      </c>
      <c r="H72" s="9">
        <v>6.0</v>
      </c>
      <c r="I72" s="9">
        <v>4.0</v>
      </c>
      <c r="J72" s="9">
        <v>0.67</v>
      </c>
      <c r="K72" s="9">
        <v>50.0</v>
      </c>
      <c r="L72" s="6">
        <f>SUM(K69:K71)</f>
        <v>34</v>
      </c>
      <c r="M72" s="9">
        <v>86000.0</v>
      </c>
      <c r="N72" s="6">
        <f>SUM(M69:M71)</f>
        <v>102000</v>
      </c>
    </row>
    <row r="73">
      <c r="A73" s="11" t="s">
        <v>86</v>
      </c>
      <c r="B73" s="11" t="s">
        <v>23</v>
      </c>
      <c r="C73" s="9">
        <v>2.0</v>
      </c>
      <c r="D73" s="9">
        <v>5.0</v>
      </c>
      <c r="E73" s="11" t="s">
        <v>84</v>
      </c>
      <c r="F73" s="9">
        <v>19.0</v>
      </c>
      <c r="G73" s="9">
        <v>4.0</v>
      </c>
      <c r="H73" s="9">
        <v>7.0</v>
      </c>
      <c r="I73" s="9">
        <v>4.0</v>
      </c>
      <c r="J73" s="9">
        <v>0.67</v>
      </c>
      <c r="K73" s="9">
        <v>100.0</v>
      </c>
      <c r="L73" s="6">
        <f>SUM(K69:K72)</f>
        <v>84</v>
      </c>
      <c r="M73" s="9">
        <v>128000.0</v>
      </c>
      <c r="N73" s="6">
        <f>SUM(M69:M72)</f>
        <v>188000</v>
      </c>
    </row>
    <row r="74">
      <c r="A74" s="11" t="s">
        <v>86</v>
      </c>
      <c r="B74" s="11" t="s">
        <v>23</v>
      </c>
      <c r="C74" s="9">
        <v>2.0</v>
      </c>
      <c r="D74" s="9">
        <v>6.0</v>
      </c>
      <c r="E74" s="11" t="s">
        <v>84</v>
      </c>
      <c r="F74" s="9">
        <v>21.0</v>
      </c>
      <c r="G74" s="9">
        <v>5.0</v>
      </c>
      <c r="H74" s="9">
        <v>7.0</v>
      </c>
      <c r="I74" s="9">
        <v>5.0</v>
      </c>
      <c r="J74" s="9">
        <v>0.67</v>
      </c>
      <c r="K74" s="9">
        <v>200.0</v>
      </c>
      <c r="L74" s="6">
        <f>SUM(K69:K73)</f>
        <v>184</v>
      </c>
      <c r="M74" s="9">
        <v>184000.0</v>
      </c>
      <c r="N74" s="6">
        <f>SUM(M69:M73)</f>
        <v>316000</v>
      </c>
    </row>
    <row r="75">
      <c r="A75" s="11" t="s">
        <v>86</v>
      </c>
      <c r="B75" s="11" t="s">
        <v>23</v>
      </c>
      <c r="C75" s="9">
        <v>2.0</v>
      </c>
      <c r="D75" s="9">
        <v>7.0</v>
      </c>
      <c r="E75" s="11" t="s">
        <v>84</v>
      </c>
      <c r="F75" s="9">
        <v>22.0</v>
      </c>
      <c r="G75" s="9">
        <v>5.0</v>
      </c>
      <c r="H75" s="9">
        <v>8.0</v>
      </c>
      <c r="I75" s="9">
        <v>5.0</v>
      </c>
      <c r="J75" s="9">
        <v>0.67</v>
      </c>
      <c r="K75" s="9">
        <v>400.0</v>
      </c>
      <c r="L75" s="6">
        <f>SUM(K69:K74)</f>
        <v>384</v>
      </c>
      <c r="M75" s="9">
        <v>260000.0</v>
      </c>
      <c r="N75" s="6">
        <f>SUM(M69:M74)</f>
        <v>500000</v>
      </c>
    </row>
    <row r="76">
      <c r="A76" s="11" t="s">
        <v>86</v>
      </c>
      <c r="B76" s="11" t="s">
        <v>23</v>
      </c>
      <c r="C76" s="9">
        <v>2.0</v>
      </c>
      <c r="D76" s="9">
        <v>8.0</v>
      </c>
      <c r="E76" s="11" t="s">
        <v>84</v>
      </c>
      <c r="F76" s="9">
        <v>25.0</v>
      </c>
      <c r="G76" s="9">
        <v>5.0</v>
      </c>
      <c r="H76" s="9">
        <v>8.0</v>
      </c>
      <c r="I76" s="9">
        <v>5.0</v>
      </c>
      <c r="J76" s="9">
        <v>0.67</v>
      </c>
      <c r="K76" s="13"/>
      <c r="L76" s="6">
        <f>SUM(K69:K75)</f>
        <v>784</v>
      </c>
      <c r="M76" s="13"/>
      <c r="N76" s="6">
        <f>SUM(M69:M75)</f>
        <v>760000</v>
      </c>
    </row>
    <row r="77">
      <c r="A77" s="11" t="s">
        <v>87</v>
      </c>
      <c r="B77" s="11" t="s">
        <v>20</v>
      </c>
      <c r="C77" s="9">
        <v>3.0</v>
      </c>
      <c r="D77" s="9">
        <v>1.0</v>
      </c>
      <c r="E77" s="11" t="s">
        <v>84</v>
      </c>
      <c r="F77" s="9">
        <v>8.0</v>
      </c>
      <c r="G77" s="9">
        <v>3.0</v>
      </c>
      <c r="H77" s="9">
        <v>3.0</v>
      </c>
      <c r="I77" s="9">
        <v>3.0</v>
      </c>
      <c r="J77" s="9">
        <v>0.47</v>
      </c>
      <c r="K77" s="9">
        <v>4.0</v>
      </c>
      <c r="L77" s="5">
        <v>0.0</v>
      </c>
      <c r="M77" s="9">
        <v>54000.0</v>
      </c>
      <c r="N77" s="5">
        <v>0.0</v>
      </c>
    </row>
    <row r="78">
      <c r="A78" s="11" t="s">
        <v>87</v>
      </c>
      <c r="B78" s="11" t="s">
        <v>20</v>
      </c>
      <c r="C78" s="9">
        <v>3.0</v>
      </c>
      <c r="D78" s="9">
        <v>2.0</v>
      </c>
      <c r="E78" s="11" t="s">
        <v>84</v>
      </c>
      <c r="F78" s="9">
        <v>11.0</v>
      </c>
      <c r="G78" s="9">
        <v>4.0</v>
      </c>
      <c r="H78" s="9">
        <v>4.0</v>
      </c>
      <c r="I78" s="9">
        <v>4.0</v>
      </c>
      <c r="J78" s="9">
        <v>0.45</v>
      </c>
      <c r="K78" s="9">
        <v>10.0</v>
      </c>
      <c r="L78" s="6">
        <f>K77</f>
        <v>4</v>
      </c>
      <c r="M78" s="9">
        <v>86000.0</v>
      </c>
      <c r="N78" s="6">
        <f>M77</f>
        <v>54000</v>
      </c>
    </row>
    <row r="79">
      <c r="A79" s="11" t="s">
        <v>87</v>
      </c>
      <c r="B79" s="11" t="s">
        <v>20</v>
      </c>
      <c r="C79" s="9">
        <v>3.0</v>
      </c>
      <c r="D79" s="9">
        <v>3.0</v>
      </c>
      <c r="E79" s="11" t="s">
        <v>84</v>
      </c>
      <c r="F79" s="9">
        <v>11.0</v>
      </c>
      <c r="G79" s="9">
        <v>4.0</v>
      </c>
      <c r="H79" s="9">
        <v>4.0</v>
      </c>
      <c r="I79" s="9">
        <v>4.0</v>
      </c>
      <c r="J79" s="9">
        <v>0.43</v>
      </c>
      <c r="K79" s="9">
        <v>20.0</v>
      </c>
      <c r="L79" s="6">
        <f>SUM(K77:K78)</f>
        <v>14</v>
      </c>
      <c r="M79" s="9">
        <v>128000.0</v>
      </c>
      <c r="N79" s="6">
        <f>SUM(M77:M78)</f>
        <v>140000</v>
      </c>
    </row>
    <row r="80">
      <c r="A80" s="11" t="s">
        <v>87</v>
      </c>
      <c r="B80" s="11" t="s">
        <v>20</v>
      </c>
      <c r="C80" s="9">
        <v>3.0</v>
      </c>
      <c r="D80" s="9">
        <v>4.0</v>
      </c>
      <c r="E80" s="11" t="s">
        <v>84</v>
      </c>
      <c r="F80" s="9">
        <v>12.0</v>
      </c>
      <c r="G80" s="9">
        <v>4.0</v>
      </c>
      <c r="H80" s="9">
        <v>4.0</v>
      </c>
      <c r="I80" s="9">
        <v>4.0</v>
      </c>
      <c r="J80" s="9">
        <v>0.41</v>
      </c>
      <c r="K80" s="9">
        <v>50.0</v>
      </c>
      <c r="L80" s="6">
        <f>SUM(K77:K79)</f>
        <v>34</v>
      </c>
      <c r="M80" s="9">
        <v>184000.0</v>
      </c>
      <c r="N80" s="6">
        <f>SUM(M77:M79)</f>
        <v>268000</v>
      </c>
    </row>
    <row r="81">
      <c r="A81" s="11" t="s">
        <v>87</v>
      </c>
      <c r="B81" s="11" t="s">
        <v>20</v>
      </c>
      <c r="C81" s="9">
        <v>3.0</v>
      </c>
      <c r="D81" s="9">
        <v>5.0</v>
      </c>
      <c r="E81" s="11" t="s">
        <v>84</v>
      </c>
      <c r="F81" s="9">
        <v>12.0</v>
      </c>
      <c r="G81" s="9">
        <v>4.0</v>
      </c>
      <c r="H81" s="9">
        <v>4.0</v>
      </c>
      <c r="I81" s="9">
        <v>4.0</v>
      </c>
      <c r="J81" s="9">
        <v>0.39</v>
      </c>
      <c r="K81" s="9">
        <v>100.0</v>
      </c>
      <c r="L81" s="6">
        <f>SUM(K77:K80)</f>
        <v>84</v>
      </c>
      <c r="M81" s="9">
        <v>260000.0</v>
      </c>
      <c r="N81" s="6">
        <f>SUM(M77:M80)</f>
        <v>452000</v>
      </c>
    </row>
    <row r="82">
      <c r="A82" s="11" t="s">
        <v>87</v>
      </c>
      <c r="B82" s="11" t="s">
        <v>20</v>
      </c>
      <c r="C82" s="9">
        <v>3.0</v>
      </c>
      <c r="D82" s="9">
        <v>6.0</v>
      </c>
      <c r="E82" s="11" t="s">
        <v>84</v>
      </c>
      <c r="F82" s="9">
        <v>17.0</v>
      </c>
      <c r="G82" s="9">
        <v>5.0</v>
      </c>
      <c r="H82" s="9">
        <v>5.0</v>
      </c>
      <c r="I82" s="9">
        <v>5.0</v>
      </c>
      <c r="J82" s="9">
        <v>0.37</v>
      </c>
      <c r="K82" s="9">
        <v>200.0</v>
      </c>
      <c r="L82" s="6">
        <f>SUM(K77:K81)</f>
        <v>184</v>
      </c>
      <c r="M82" s="9">
        <v>340000.0</v>
      </c>
      <c r="N82" s="6">
        <f>SUM(M77:M81)</f>
        <v>712000</v>
      </c>
    </row>
    <row r="83">
      <c r="A83" s="11" t="s">
        <v>87</v>
      </c>
      <c r="B83" s="11" t="s">
        <v>20</v>
      </c>
      <c r="C83" s="9">
        <v>3.0</v>
      </c>
      <c r="D83" s="9">
        <v>7.0</v>
      </c>
      <c r="E83" s="11" t="s">
        <v>84</v>
      </c>
      <c r="F83" s="9">
        <v>17.0</v>
      </c>
      <c r="G83" s="9">
        <v>5.0</v>
      </c>
      <c r="H83" s="9">
        <v>5.0</v>
      </c>
      <c r="I83" s="9">
        <v>5.0</v>
      </c>
      <c r="J83" s="9">
        <v>0.34</v>
      </c>
      <c r="K83" s="13"/>
      <c r="L83" s="6">
        <f>SUM(K77:K82)</f>
        <v>384</v>
      </c>
      <c r="M83" s="13"/>
      <c r="N83" s="6">
        <f>SUM(M77:M82)</f>
        <v>1052000</v>
      </c>
    </row>
    <row r="84">
      <c r="A84" s="11" t="s">
        <v>88</v>
      </c>
      <c r="B84" s="11" t="s">
        <v>17</v>
      </c>
      <c r="C84" s="9">
        <v>4.0</v>
      </c>
      <c r="D84" s="9">
        <v>1.0</v>
      </c>
      <c r="E84" s="11" t="s">
        <v>84</v>
      </c>
      <c r="F84" s="9">
        <v>8.0</v>
      </c>
      <c r="G84" s="9">
        <v>3.0</v>
      </c>
      <c r="H84" s="9">
        <v>6.0</v>
      </c>
      <c r="I84" s="9">
        <v>3.0</v>
      </c>
      <c r="J84" s="9">
        <v>0.67</v>
      </c>
      <c r="K84" s="9">
        <v>4.0</v>
      </c>
      <c r="L84" s="5">
        <v>0.0</v>
      </c>
      <c r="M84" s="9">
        <v>32000.0</v>
      </c>
      <c r="N84" s="5">
        <v>0.0</v>
      </c>
    </row>
    <row r="85">
      <c r="A85" s="11" t="s">
        <v>88</v>
      </c>
      <c r="B85" s="11" t="s">
        <v>17</v>
      </c>
      <c r="C85" s="9">
        <v>4.0</v>
      </c>
      <c r="D85" s="9">
        <v>2.0</v>
      </c>
      <c r="E85" s="11" t="s">
        <v>84</v>
      </c>
      <c r="F85" s="9">
        <v>10.0</v>
      </c>
      <c r="G85" s="9">
        <v>4.0</v>
      </c>
      <c r="H85" s="9">
        <v>6.0</v>
      </c>
      <c r="I85" s="9">
        <v>4.0</v>
      </c>
      <c r="J85" s="9">
        <v>0.67</v>
      </c>
      <c r="K85" s="9">
        <v>10.0</v>
      </c>
      <c r="L85" s="6">
        <f>K84</f>
        <v>4</v>
      </c>
      <c r="M85" s="9">
        <v>54000.0</v>
      </c>
      <c r="N85" s="6">
        <f>M84</f>
        <v>32000</v>
      </c>
    </row>
    <row r="86">
      <c r="A86" s="11" t="s">
        <v>88</v>
      </c>
      <c r="B86" s="11" t="s">
        <v>17</v>
      </c>
      <c r="C86" s="9">
        <v>4.0</v>
      </c>
      <c r="D86" s="9">
        <v>3.0</v>
      </c>
      <c r="E86" s="11" t="s">
        <v>84</v>
      </c>
      <c r="F86" s="9">
        <v>11.0</v>
      </c>
      <c r="G86" s="9">
        <v>4.0</v>
      </c>
      <c r="H86" s="9">
        <v>7.0</v>
      </c>
      <c r="I86" s="9">
        <v>4.0</v>
      </c>
      <c r="J86" s="9">
        <v>0.67</v>
      </c>
      <c r="K86" s="9">
        <v>20.0</v>
      </c>
      <c r="L86" s="6">
        <f>SUM(K84:K85)</f>
        <v>14</v>
      </c>
      <c r="M86" s="9">
        <v>86000.0</v>
      </c>
      <c r="N86" s="6">
        <f>SUM(M84:M85)</f>
        <v>86000</v>
      </c>
    </row>
    <row r="87">
      <c r="A87" s="11" t="s">
        <v>88</v>
      </c>
      <c r="B87" s="11" t="s">
        <v>17</v>
      </c>
      <c r="C87" s="9">
        <v>4.0</v>
      </c>
      <c r="D87" s="9">
        <v>4.0</v>
      </c>
      <c r="E87" s="11" t="s">
        <v>84</v>
      </c>
      <c r="F87" s="9">
        <v>11.0</v>
      </c>
      <c r="G87" s="9">
        <v>4.0</v>
      </c>
      <c r="H87" s="9">
        <v>8.0</v>
      </c>
      <c r="I87" s="9">
        <v>4.0</v>
      </c>
      <c r="J87" s="9">
        <v>0.67</v>
      </c>
      <c r="K87" s="9">
        <v>50.0</v>
      </c>
      <c r="L87" s="6">
        <f>SUM(K84:K86)</f>
        <v>34</v>
      </c>
      <c r="M87" s="9">
        <v>128000.0</v>
      </c>
      <c r="N87" s="6">
        <f>SUM(M84:M86)</f>
        <v>172000</v>
      </c>
    </row>
    <row r="88">
      <c r="A88" s="11" t="s">
        <v>88</v>
      </c>
      <c r="B88" s="11" t="s">
        <v>17</v>
      </c>
      <c r="C88" s="9">
        <v>4.0</v>
      </c>
      <c r="D88" s="9">
        <v>5.0</v>
      </c>
      <c r="E88" s="11" t="s">
        <v>84</v>
      </c>
      <c r="F88" s="9">
        <v>12.0</v>
      </c>
      <c r="G88" s="9">
        <v>4.0</v>
      </c>
      <c r="H88" s="9">
        <v>9.0</v>
      </c>
      <c r="I88" s="9">
        <v>4.0</v>
      </c>
      <c r="J88" s="9">
        <v>0.67</v>
      </c>
      <c r="K88" s="9">
        <v>100.0</v>
      </c>
      <c r="L88" s="6">
        <f>SUM(K84:K87)</f>
        <v>84</v>
      </c>
      <c r="M88" s="9">
        <v>184000.0</v>
      </c>
      <c r="N88" s="6">
        <f>SUM(M84:M87)</f>
        <v>300000</v>
      </c>
    </row>
    <row r="89">
      <c r="A89" s="11" t="s">
        <v>88</v>
      </c>
      <c r="B89" s="11" t="s">
        <v>17</v>
      </c>
      <c r="C89" s="9">
        <v>4.0</v>
      </c>
      <c r="D89" s="9">
        <v>6.0</v>
      </c>
      <c r="E89" s="11" t="s">
        <v>84</v>
      </c>
      <c r="F89" s="9">
        <v>14.0</v>
      </c>
      <c r="G89" s="9">
        <v>5.0</v>
      </c>
      <c r="H89" s="9">
        <v>10.0</v>
      </c>
      <c r="I89" s="9">
        <v>5.0</v>
      </c>
      <c r="J89" s="9">
        <v>0.67</v>
      </c>
      <c r="K89" s="9">
        <v>200.0</v>
      </c>
      <c r="L89" s="6">
        <f>SUM(K84:K88)</f>
        <v>184</v>
      </c>
      <c r="M89" s="9">
        <v>260000.0</v>
      </c>
      <c r="N89" s="6">
        <f>SUM(M84:M88)</f>
        <v>484000</v>
      </c>
    </row>
    <row r="90">
      <c r="A90" s="11" t="s">
        <v>88</v>
      </c>
      <c r="B90" s="11" t="s">
        <v>17</v>
      </c>
      <c r="C90" s="9">
        <v>4.0</v>
      </c>
      <c r="D90" s="9">
        <v>7.0</v>
      </c>
      <c r="E90" s="11" t="s">
        <v>84</v>
      </c>
      <c r="F90" s="9">
        <v>16.0</v>
      </c>
      <c r="G90" s="9">
        <v>5.0</v>
      </c>
      <c r="H90" s="9">
        <v>11.0</v>
      </c>
      <c r="I90" s="9">
        <v>5.0</v>
      </c>
      <c r="J90" s="9">
        <v>0.67</v>
      </c>
      <c r="K90" s="9">
        <v>400.0</v>
      </c>
      <c r="L90" s="6">
        <f>SUM(K84:K89)</f>
        <v>384</v>
      </c>
      <c r="M90" s="9">
        <v>340000.0</v>
      </c>
      <c r="N90" s="6">
        <f>SUM(M84:M89)</f>
        <v>744000</v>
      </c>
    </row>
    <row r="91">
      <c r="A91" s="11" t="s">
        <v>88</v>
      </c>
      <c r="B91" s="11" t="s">
        <v>17</v>
      </c>
      <c r="C91" s="9">
        <v>4.0</v>
      </c>
      <c r="D91" s="9">
        <v>8.0</v>
      </c>
      <c r="E91" s="11" t="s">
        <v>84</v>
      </c>
      <c r="F91" s="9">
        <v>17.0</v>
      </c>
      <c r="G91" s="9">
        <v>5.0</v>
      </c>
      <c r="H91" s="9">
        <v>11.0</v>
      </c>
      <c r="I91" s="9">
        <v>5.0</v>
      </c>
      <c r="J91" s="9">
        <v>0.67</v>
      </c>
      <c r="K91" s="9">
        <v>1000.0</v>
      </c>
      <c r="L91" s="6">
        <f>SUM(K84:K90)</f>
        <v>784</v>
      </c>
      <c r="M91" s="9">
        <v>440000.0</v>
      </c>
      <c r="N91" s="6">
        <f>SUM(M84:M90)</f>
        <v>1084000</v>
      </c>
    </row>
    <row r="92">
      <c r="A92" s="11" t="s">
        <v>88</v>
      </c>
      <c r="B92" s="11" t="s">
        <v>17</v>
      </c>
      <c r="C92" s="9">
        <v>4.0</v>
      </c>
      <c r="D92" s="9">
        <v>9.0</v>
      </c>
      <c r="E92" s="11" t="s">
        <v>84</v>
      </c>
      <c r="F92" s="9">
        <v>17.0</v>
      </c>
      <c r="G92" s="9">
        <v>6.0</v>
      </c>
      <c r="H92" s="9">
        <v>12.0</v>
      </c>
      <c r="I92" s="9">
        <v>6.0</v>
      </c>
      <c r="J92" s="9">
        <v>0.67</v>
      </c>
      <c r="K92" s="9">
        <v>2000.0</v>
      </c>
      <c r="L92" s="6">
        <f>SUM(K84:K91)</f>
        <v>1784</v>
      </c>
      <c r="M92" s="9">
        <v>560000.0</v>
      </c>
      <c r="N92" s="6">
        <f>SUM(M84:M91)</f>
        <v>1524000</v>
      </c>
    </row>
    <row r="93">
      <c r="A93" s="11" t="s">
        <v>88</v>
      </c>
      <c r="B93" s="11" t="s">
        <v>17</v>
      </c>
      <c r="C93" s="9">
        <v>4.0</v>
      </c>
      <c r="D93" s="9">
        <v>10.0</v>
      </c>
      <c r="E93" s="11" t="s">
        <v>84</v>
      </c>
      <c r="F93" s="9">
        <v>17.0</v>
      </c>
      <c r="G93" s="9">
        <v>6.0</v>
      </c>
      <c r="H93" s="9">
        <v>13.0</v>
      </c>
      <c r="I93" s="9">
        <v>6.0</v>
      </c>
      <c r="J93" s="9">
        <v>0.67</v>
      </c>
      <c r="K93" s="13"/>
      <c r="L93" s="6">
        <f>SUM(K84:K92)</f>
        <v>3784</v>
      </c>
      <c r="M93" s="13"/>
      <c r="N93" s="6">
        <f>SUM(M84:M92)</f>
        <v>2084000</v>
      </c>
    </row>
    <row r="94">
      <c r="A94" s="11" t="s">
        <v>89</v>
      </c>
      <c r="B94" s="11" t="s">
        <v>23</v>
      </c>
      <c r="C94" s="9">
        <v>5.0</v>
      </c>
      <c r="D94" s="9">
        <v>1.0</v>
      </c>
      <c r="E94" s="11" t="s">
        <v>84</v>
      </c>
      <c r="F94" s="9">
        <v>16.0</v>
      </c>
      <c r="G94" s="9">
        <v>3.0</v>
      </c>
      <c r="H94" s="9">
        <v>3.0</v>
      </c>
      <c r="I94" s="9">
        <v>3.0</v>
      </c>
      <c r="J94" s="9">
        <v>0.67</v>
      </c>
      <c r="K94" s="9">
        <v>4.0</v>
      </c>
      <c r="L94" s="5">
        <v>0.0</v>
      </c>
      <c r="M94" s="9">
        <v>86000.0</v>
      </c>
      <c r="N94" s="5">
        <v>0.0</v>
      </c>
    </row>
    <row r="95">
      <c r="A95" s="11" t="s">
        <v>89</v>
      </c>
      <c r="B95" s="11" t="s">
        <v>23</v>
      </c>
      <c r="C95" s="9">
        <v>5.0</v>
      </c>
      <c r="D95" s="9">
        <v>2.0</v>
      </c>
      <c r="E95" s="11" t="s">
        <v>84</v>
      </c>
      <c r="F95" s="9">
        <v>17.0</v>
      </c>
      <c r="G95" s="9">
        <v>4.0</v>
      </c>
      <c r="H95" s="9">
        <v>4.0</v>
      </c>
      <c r="I95" s="9">
        <v>4.0</v>
      </c>
      <c r="J95" s="9">
        <v>0.67</v>
      </c>
      <c r="K95" s="9">
        <v>10.0</v>
      </c>
      <c r="L95" s="6">
        <f>K94</f>
        <v>4</v>
      </c>
      <c r="M95" s="9">
        <v>128000.0</v>
      </c>
      <c r="N95" s="6">
        <f>M94</f>
        <v>86000</v>
      </c>
    </row>
    <row r="96">
      <c r="A96" s="11" t="s">
        <v>89</v>
      </c>
      <c r="B96" s="11" t="s">
        <v>23</v>
      </c>
      <c r="C96" s="9">
        <v>5.0</v>
      </c>
      <c r="D96" s="9">
        <v>3.0</v>
      </c>
      <c r="E96" s="11" t="s">
        <v>84</v>
      </c>
      <c r="F96" s="9">
        <v>19.0</v>
      </c>
      <c r="G96" s="9">
        <v>4.0</v>
      </c>
      <c r="H96" s="9">
        <v>4.0</v>
      </c>
      <c r="I96" s="9">
        <v>4.0</v>
      </c>
      <c r="J96" s="9">
        <v>0.67</v>
      </c>
      <c r="K96" s="9">
        <v>20.0</v>
      </c>
      <c r="L96" s="6">
        <f>SUM(K94:K95)</f>
        <v>14</v>
      </c>
      <c r="M96" s="9">
        <v>184000.0</v>
      </c>
      <c r="N96" s="6">
        <f>SUM(M94:M95)</f>
        <v>214000</v>
      </c>
    </row>
    <row r="97">
      <c r="A97" s="11" t="s">
        <v>89</v>
      </c>
      <c r="B97" s="11" t="s">
        <v>23</v>
      </c>
      <c r="C97" s="9">
        <v>5.0</v>
      </c>
      <c r="D97" s="9">
        <v>4.0</v>
      </c>
      <c r="E97" s="11" t="s">
        <v>84</v>
      </c>
      <c r="F97" s="9">
        <v>21.0</v>
      </c>
      <c r="G97" s="9">
        <v>4.0</v>
      </c>
      <c r="H97" s="9">
        <v>4.0</v>
      </c>
      <c r="I97" s="9">
        <v>4.0</v>
      </c>
      <c r="J97" s="9">
        <v>0.67</v>
      </c>
      <c r="K97" s="9">
        <v>50.0</v>
      </c>
      <c r="L97" s="6">
        <f>SUM(K94:K96)</f>
        <v>34</v>
      </c>
      <c r="M97" s="9">
        <v>260000.0</v>
      </c>
      <c r="N97" s="6">
        <f>SUM(M94:M96)</f>
        <v>398000</v>
      </c>
    </row>
    <row r="98">
      <c r="A98" s="11" t="s">
        <v>89</v>
      </c>
      <c r="B98" s="11" t="s">
        <v>23</v>
      </c>
      <c r="C98" s="9">
        <v>5.0</v>
      </c>
      <c r="D98" s="9">
        <v>5.0</v>
      </c>
      <c r="E98" s="11" t="s">
        <v>84</v>
      </c>
      <c r="F98" s="9">
        <v>24.0</v>
      </c>
      <c r="G98" s="9">
        <v>4.0</v>
      </c>
      <c r="H98" s="9">
        <v>4.0</v>
      </c>
      <c r="I98" s="9">
        <v>4.0</v>
      </c>
      <c r="J98" s="9">
        <v>0.67</v>
      </c>
      <c r="K98" s="9">
        <v>100.0</v>
      </c>
      <c r="L98" s="6">
        <f>SUM(K94:K97)</f>
        <v>84</v>
      </c>
      <c r="M98" s="9">
        <v>340000.0</v>
      </c>
      <c r="N98" s="6">
        <f>SUM(M94:M97)</f>
        <v>658000</v>
      </c>
    </row>
    <row r="99">
      <c r="A99" s="11" t="s">
        <v>89</v>
      </c>
      <c r="B99" s="11" t="s">
        <v>23</v>
      </c>
      <c r="C99" s="9">
        <v>5.0</v>
      </c>
      <c r="D99" s="9">
        <v>6.0</v>
      </c>
      <c r="E99" s="11" t="s">
        <v>84</v>
      </c>
      <c r="F99" s="9">
        <v>25.0</v>
      </c>
      <c r="G99" s="9">
        <v>5.0</v>
      </c>
      <c r="H99" s="9">
        <v>5.0</v>
      </c>
      <c r="I99" s="9">
        <v>5.0</v>
      </c>
      <c r="J99" s="9">
        <v>0.67</v>
      </c>
      <c r="K99" s="9">
        <v>200.0</v>
      </c>
      <c r="L99" s="6">
        <f>SUM(K94:K98)</f>
        <v>184</v>
      </c>
      <c r="M99" s="9">
        <v>440000.0</v>
      </c>
      <c r="N99" s="6">
        <f>SUM(M94:M98)</f>
        <v>998000</v>
      </c>
    </row>
    <row r="100">
      <c r="A100" s="11" t="s">
        <v>89</v>
      </c>
      <c r="B100" s="11" t="s">
        <v>23</v>
      </c>
      <c r="C100" s="9">
        <v>5.0</v>
      </c>
      <c r="D100" s="9">
        <v>7.0</v>
      </c>
      <c r="E100" s="11" t="s">
        <v>84</v>
      </c>
      <c r="F100" s="9">
        <v>28.0</v>
      </c>
      <c r="G100" s="9">
        <v>5.0</v>
      </c>
      <c r="H100" s="9">
        <v>5.0</v>
      </c>
      <c r="I100" s="9">
        <v>5.0</v>
      </c>
      <c r="J100" s="9">
        <v>0.67</v>
      </c>
      <c r="K100" s="9">
        <v>400.0</v>
      </c>
      <c r="L100" s="6">
        <f>SUM(K94:K99)</f>
        <v>384</v>
      </c>
      <c r="M100" s="9">
        <v>560000.0</v>
      </c>
      <c r="N100" s="6">
        <f>SUM(M94:M99)</f>
        <v>1438000</v>
      </c>
    </row>
    <row r="101">
      <c r="A101" s="11" t="s">
        <v>89</v>
      </c>
      <c r="B101" s="11" t="s">
        <v>23</v>
      </c>
      <c r="C101" s="9">
        <v>5.0</v>
      </c>
      <c r="D101" s="9">
        <v>8.0</v>
      </c>
      <c r="E101" s="11" t="s">
        <v>84</v>
      </c>
      <c r="F101" s="9">
        <v>29.0</v>
      </c>
      <c r="G101" s="9">
        <v>5.0</v>
      </c>
      <c r="H101" s="9">
        <v>5.0</v>
      </c>
      <c r="I101" s="9">
        <v>5.0</v>
      </c>
      <c r="J101" s="9">
        <v>0.67</v>
      </c>
      <c r="K101" s="13"/>
      <c r="L101" s="6">
        <f>SUM(K94:K100)</f>
        <v>784</v>
      </c>
      <c r="M101" s="13"/>
      <c r="N101" s="6">
        <f>SUM(M94:M100)</f>
        <v>1998000</v>
      </c>
    </row>
    <row r="102">
      <c r="A102" s="11" t="s">
        <v>90</v>
      </c>
      <c r="B102" s="11" t="s">
        <v>20</v>
      </c>
      <c r="C102" s="9">
        <v>6.0</v>
      </c>
      <c r="D102" s="9">
        <v>1.0</v>
      </c>
      <c r="E102" s="11" t="s">
        <v>84</v>
      </c>
      <c r="F102" s="9">
        <v>16.0</v>
      </c>
      <c r="G102" s="9">
        <v>3.0</v>
      </c>
      <c r="H102" s="9">
        <v>3.0</v>
      </c>
      <c r="I102" s="9">
        <v>7.0</v>
      </c>
      <c r="J102" s="9">
        <v>0.67</v>
      </c>
      <c r="K102" s="9">
        <v>4.0</v>
      </c>
      <c r="L102" s="5">
        <v>0.0</v>
      </c>
      <c r="M102" s="9">
        <v>184000.0</v>
      </c>
      <c r="N102" s="5">
        <v>0.0</v>
      </c>
    </row>
    <row r="103">
      <c r="A103" s="11" t="s">
        <v>90</v>
      </c>
      <c r="B103" s="11" t="s">
        <v>20</v>
      </c>
      <c r="C103" s="9">
        <v>6.0</v>
      </c>
      <c r="D103" s="9">
        <v>2.0</v>
      </c>
      <c r="E103" s="11" t="s">
        <v>84</v>
      </c>
      <c r="F103" s="9">
        <v>17.0</v>
      </c>
      <c r="G103" s="9">
        <v>4.0</v>
      </c>
      <c r="H103" s="9">
        <v>4.0</v>
      </c>
      <c r="I103" s="9">
        <v>7.0</v>
      </c>
      <c r="J103" s="9">
        <v>0.67</v>
      </c>
      <c r="K103" s="9">
        <v>10.0</v>
      </c>
      <c r="L103" s="6">
        <f>K102</f>
        <v>4</v>
      </c>
      <c r="M103" s="9">
        <v>260000.0</v>
      </c>
      <c r="N103" s="6">
        <f>M102</f>
        <v>184000</v>
      </c>
    </row>
    <row r="104">
      <c r="A104" s="11" t="s">
        <v>90</v>
      </c>
      <c r="B104" s="11" t="s">
        <v>20</v>
      </c>
      <c r="C104" s="9">
        <v>6.0</v>
      </c>
      <c r="D104" s="9">
        <v>3.0</v>
      </c>
      <c r="E104" s="11" t="s">
        <v>84</v>
      </c>
      <c r="F104" s="9">
        <v>20.0</v>
      </c>
      <c r="G104" s="9">
        <v>4.0</v>
      </c>
      <c r="H104" s="9">
        <v>4.0</v>
      </c>
      <c r="I104" s="9">
        <v>8.0</v>
      </c>
      <c r="J104" s="9">
        <v>0.67</v>
      </c>
      <c r="K104" s="9">
        <v>20.0</v>
      </c>
      <c r="L104" s="6">
        <f>SUM(K102:K103)</f>
        <v>14</v>
      </c>
      <c r="M104" s="9">
        <v>340000.0</v>
      </c>
      <c r="N104" s="6">
        <f>SUM(M102:M103)</f>
        <v>444000</v>
      </c>
    </row>
    <row r="105">
      <c r="A105" s="11" t="s">
        <v>90</v>
      </c>
      <c r="B105" s="11" t="s">
        <v>20</v>
      </c>
      <c r="C105" s="9">
        <v>6.0</v>
      </c>
      <c r="D105" s="9">
        <v>4.0</v>
      </c>
      <c r="E105" s="11" t="s">
        <v>84</v>
      </c>
      <c r="F105" s="9">
        <v>21.0</v>
      </c>
      <c r="G105" s="9">
        <v>4.0</v>
      </c>
      <c r="H105" s="9">
        <v>4.0</v>
      </c>
      <c r="I105" s="9">
        <v>8.0</v>
      </c>
      <c r="J105" s="9">
        <v>0.67</v>
      </c>
      <c r="K105" s="9">
        <v>50.0</v>
      </c>
      <c r="L105" s="6">
        <f>SUM(K102:K104)</f>
        <v>34</v>
      </c>
      <c r="M105" s="9">
        <v>440000.0</v>
      </c>
      <c r="N105" s="6">
        <f>SUM(M102:M104)</f>
        <v>784000</v>
      </c>
    </row>
    <row r="106">
      <c r="A106" s="11" t="s">
        <v>90</v>
      </c>
      <c r="B106" s="11" t="s">
        <v>20</v>
      </c>
      <c r="C106" s="9">
        <v>6.0</v>
      </c>
      <c r="D106" s="9">
        <v>5.0</v>
      </c>
      <c r="E106" s="11" t="s">
        <v>84</v>
      </c>
      <c r="F106" s="9">
        <v>24.0</v>
      </c>
      <c r="G106" s="9">
        <v>4.0</v>
      </c>
      <c r="H106" s="9">
        <v>4.0</v>
      </c>
      <c r="I106" s="9">
        <v>9.0</v>
      </c>
      <c r="J106" s="9">
        <v>0.67</v>
      </c>
      <c r="K106" s="9">
        <v>100.0</v>
      </c>
      <c r="L106" s="6">
        <f>SUM(K102:K105)</f>
        <v>84</v>
      </c>
      <c r="M106" s="9">
        <v>560000.0</v>
      </c>
      <c r="N106" s="6">
        <f>SUM(M102:M105)</f>
        <v>1224000</v>
      </c>
    </row>
    <row r="107">
      <c r="A107" s="11" t="s">
        <v>90</v>
      </c>
      <c r="B107" s="11" t="s">
        <v>20</v>
      </c>
      <c r="C107" s="9">
        <v>6.0</v>
      </c>
      <c r="D107" s="9">
        <v>6.0</v>
      </c>
      <c r="E107" s="11" t="s">
        <v>84</v>
      </c>
      <c r="F107" s="9">
        <v>25.0</v>
      </c>
      <c r="G107" s="9">
        <v>5.0</v>
      </c>
      <c r="H107" s="9">
        <v>5.0</v>
      </c>
      <c r="I107" s="9">
        <v>10.0</v>
      </c>
      <c r="J107" s="9">
        <v>0.67</v>
      </c>
      <c r="K107" s="9">
        <v>200.0</v>
      </c>
      <c r="L107" s="6">
        <f>SUM(K102:K106)</f>
        <v>184</v>
      </c>
      <c r="M107" s="9">
        <v>700000.0</v>
      </c>
      <c r="N107" s="6">
        <f>SUM(M102:M106)</f>
        <v>1784000</v>
      </c>
    </row>
    <row r="108">
      <c r="A108" s="11" t="s">
        <v>90</v>
      </c>
      <c r="B108" s="11" t="s">
        <v>20</v>
      </c>
      <c r="C108" s="9">
        <v>6.0</v>
      </c>
      <c r="D108" s="9">
        <v>7.0</v>
      </c>
      <c r="E108" s="11" t="s">
        <v>84</v>
      </c>
      <c r="F108" s="9">
        <v>28.0</v>
      </c>
      <c r="G108" s="9">
        <v>5.0</v>
      </c>
      <c r="H108" s="9">
        <v>5.0</v>
      </c>
      <c r="I108" s="9">
        <v>11.0</v>
      </c>
      <c r="J108" s="9">
        <v>0.67</v>
      </c>
      <c r="K108" s="13"/>
      <c r="L108" s="6">
        <f>SUM(K102:K107)</f>
        <v>384</v>
      </c>
      <c r="M108" s="13"/>
      <c r="N108" s="6">
        <f>SUM(M102:M107)</f>
        <v>2484000</v>
      </c>
    </row>
    <row r="109">
      <c r="A109" s="11" t="s">
        <v>91</v>
      </c>
      <c r="B109" s="11" t="s">
        <v>20</v>
      </c>
      <c r="C109" s="9">
        <v>7.0</v>
      </c>
      <c r="D109" s="9">
        <v>1.0</v>
      </c>
      <c r="E109" s="11" t="s">
        <v>84</v>
      </c>
      <c r="F109" s="9">
        <v>22.0</v>
      </c>
      <c r="G109" s="9">
        <v>3.0</v>
      </c>
      <c r="H109" s="9">
        <v>3.0</v>
      </c>
      <c r="I109" s="9">
        <v>3.0</v>
      </c>
      <c r="J109" s="9">
        <v>0.67</v>
      </c>
      <c r="K109" s="9">
        <v>4.0</v>
      </c>
      <c r="L109" s="5">
        <v>0.0</v>
      </c>
      <c r="M109" s="9">
        <v>260000.0</v>
      </c>
      <c r="N109" s="5">
        <v>0.0</v>
      </c>
    </row>
    <row r="110">
      <c r="A110" s="11" t="s">
        <v>91</v>
      </c>
      <c r="B110" s="11" t="s">
        <v>20</v>
      </c>
      <c r="C110" s="9">
        <v>7.0</v>
      </c>
      <c r="D110" s="9">
        <v>2.0</v>
      </c>
      <c r="E110" s="11" t="s">
        <v>84</v>
      </c>
      <c r="F110" s="9">
        <v>25.0</v>
      </c>
      <c r="G110" s="9">
        <v>4.0</v>
      </c>
      <c r="H110" s="9">
        <v>4.0</v>
      </c>
      <c r="I110" s="9">
        <v>4.0</v>
      </c>
      <c r="J110" s="9">
        <v>0.67</v>
      </c>
      <c r="K110" s="9">
        <v>10.0</v>
      </c>
      <c r="L110" s="6">
        <f>K109</f>
        <v>4</v>
      </c>
      <c r="M110" s="9">
        <v>340000.0</v>
      </c>
      <c r="N110" s="6">
        <f>M109</f>
        <v>260000</v>
      </c>
    </row>
    <row r="111">
      <c r="A111" s="11" t="s">
        <v>91</v>
      </c>
      <c r="B111" s="11" t="s">
        <v>20</v>
      </c>
      <c r="C111" s="9">
        <v>7.0</v>
      </c>
      <c r="D111" s="9">
        <v>3.0</v>
      </c>
      <c r="E111" s="11" t="s">
        <v>84</v>
      </c>
      <c r="F111" s="9">
        <v>26.0</v>
      </c>
      <c r="G111" s="9">
        <v>4.0</v>
      </c>
      <c r="H111" s="9">
        <v>4.0</v>
      </c>
      <c r="I111" s="9">
        <v>4.0</v>
      </c>
      <c r="J111" s="9">
        <v>0.67</v>
      </c>
      <c r="K111" s="9">
        <v>20.0</v>
      </c>
      <c r="L111" s="6">
        <f>SUM(K109:K110)</f>
        <v>14</v>
      </c>
      <c r="M111" s="9">
        <v>440000.0</v>
      </c>
      <c r="N111" s="6">
        <f>SUM(M109:M110)</f>
        <v>600000</v>
      </c>
    </row>
    <row r="112">
      <c r="A112" s="11" t="s">
        <v>91</v>
      </c>
      <c r="B112" s="11" t="s">
        <v>20</v>
      </c>
      <c r="C112" s="9">
        <v>7.0</v>
      </c>
      <c r="D112" s="9">
        <v>4.0</v>
      </c>
      <c r="E112" s="11" t="s">
        <v>84</v>
      </c>
      <c r="F112" s="9">
        <v>28.0</v>
      </c>
      <c r="G112" s="9">
        <v>4.0</v>
      </c>
      <c r="H112" s="9">
        <v>4.0</v>
      </c>
      <c r="I112" s="9">
        <v>4.0</v>
      </c>
      <c r="J112" s="9">
        <v>0.67</v>
      </c>
      <c r="K112" s="9">
        <v>50.0</v>
      </c>
      <c r="L112" s="6">
        <f>SUM(K109:K111)</f>
        <v>34</v>
      </c>
      <c r="M112" s="9">
        <v>560000.0</v>
      </c>
      <c r="N112" s="6">
        <f>SUM(M109:M111)</f>
        <v>1040000</v>
      </c>
    </row>
    <row r="113">
      <c r="A113" s="11" t="s">
        <v>91</v>
      </c>
      <c r="B113" s="11" t="s">
        <v>20</v>
      </c>
      <c r="C113" s="9">
        <v>7.0</v>
      </c>
      <c r="D113" s="9">
        <v>5.0</v>
      </c>
      <c r="E113" s="11" t="s">
        <v>84</v>
      </c>
      <c r="F113" s="9">
        <v>29.0</v>
      </c>
      <c r="G113" s="9">
        <v>4.0</v>
      </c>
      <c r="H113" s="9">
        <v>4.0</v>
      </c>
      <c r="I113" s="9">
        <v>4.0</v>
      </c>
      <c r="J113" s="9">
        <v>0.67</v>
      </c>
      <c r="K113" s="9">
        <v>100.0</v>
      </c>
      <c r="L113" s="6">
        <f>SUM(K109:K112)</f>
        <v>84</v>
      </c>
      <c r="M113" s="9">
        <v>700000.0</v>
      </c>
      <c r="N113" s="6">
        <f>SUM(M109:M112)</f>
        <v>1600000</v>
      </c>
    </row>
    <row r="114">
      <c r="A114" s="11" t="s">
        <v>91</v>
      </c>
      <c r="B114" s="11" t="s">
        <v>20</v>
      </c>
      <c r="C114" s="9">
        <v>7.0</v>
      </c>
      <c r="D114" s="9">
        <v>6.0</v>
      </c>
      <c r="E114" s="11" t="s">
        <v>84</v>
      </c>
      <c r="F114" s="9">
        <v>32.0</v>
      </c>
      <c r="G114" s="9">
        <v>5.0</v>
      </c>
      <c r="H114" s="9">
        <v>5.0</v>
      </c>
      <c r="I114" s="9">
        <v>5.0</v>
      </c>
      <c r="J114" s="9">
        <v>0.67</v>
      </c>
      <c r="K114" s="9">
        <v>200.0</v>
      </c>
      <c r="L114" s="6">
        <f>SUM(K109:K113)</f>
        <v>184</v>
      </c>
      <c r="M114" s="9">
        <v>860000.0</v>
      </c>
      <c r="N114" s="6">
        <f>SUM(M109:M113)</f>
        <v>2300000</v>
      </c>
    </row>
    <row r="115">
      <c r="A115" s="11" t="s">
        <v>91</v>
      </c>
      <c r="B115" s="11" t="s">
        <v>20</v>
      </c>
      <c r="C115" s="9">
        <v>7.0</v>
      </c>
      <c r="D115" s="9">
        <v>7.0</v>
      </c>
      <c r="E115" s="11" t="s">
        <v>84</v>
      </c>
      <c r="F115" s="9">
        <v>33.0</v>
      </c>
      <c r="G115" s="9">
        <v>5.0</v>
      </c>
      <c r="H115" s="9">
        <v>5.0</v>
      </c>
      <c r="I115" s="9">
        <v>5.0</v>
      </c>
      <c r="J115" s="9">
        <v>0.67</v>
      </c>
      <c r="K115" s="13"/>
      <c r="L115" s="6">
        <f>SUM(K109:K114)</f>
        <v>384</v>
      </c>
      <c r="M115" s="13"/>
      <c r="N115" s="6">
        <f>SUM(M109:M114)</f>
        <v>3160000</v>
      </c>
    </row>
    <row r="116">
      <c r="A116" s="11" t="s">
        <v>69</v>
      </c>
      <c r="B116" s="11" t="s">
        <v>20</v>
      </c>
      <c r="C116" s="9">
        <v>1.0</v>
      </c>
      <c r="D116" s="9">
        <v>1.0</v>
      </c>
      <c r="E116" s="11" t="s">
        <v>68</v>
      </c>
      <c r="F116" s="9">
        <v>7.0</v>
      </c>
      <c r="G116" s="9">
        <v>3.0</v>
      </c>
      <c r="H116" s="9">
        <v>3.0</v>
      </c>
      <c r="I116" s="9">
        <v>10.0</v>
      </c>
      <c r="J116" s="9">
        <v>0.67</v>
      </c>
      <c r="K116" s="9">
        <v>4.0</v>
      </c>
      <c r="L116" s="5">
        <v>0.0</v>
      </c>
      <c r="M116" s="9">
        <v>16000.0</v>
      </c>
      <c r="N116" s="5">
        <v>0.0</v>
      </c>
    </row>
    <row r="117">
      <c r="A117" s="11" t="s">
        <v>69</v>
      </c>
      <c r="B117" s="11" t="s">
        <v>20</v>
      </c>
      <c r="C117" s="9">
        <v>1.0</v>
      </c>
      <c r="D117" s="9">
        <v>2.0</v>
      </c>
      <c r="E117" s="11" t="s">
        <v>68</v>
      </c>
      <c r="F117" s="9">
        <v>7.0</v>
      </c>
      <c r="G117" s="9">
        <v>4.0</v>
      </c>
      <c r="H117" s="9">
        <v>3.0</v>
      </c>
      <c r="I117" s="9">
        <v>11.0</v>
      </c>
      <c r="J117" s="9">
        <v>0.67</v>
      </c>
      <c r="K117" s="9">
        <v>10.0</v>
      </c>
      <c r="L117" s="6">
        <f>K116</f>
        <v>4</v>
      </c>
      <c r="M117" s="9">
        <v>32000.0</v>
      </c>
      <c r="N117" s="6">
        <f>M116</f>
        <v>16000</v>
      </c>
    </row>
    <row r="118">
      <c r="A118" s="11" t="s">
        <v>69</v>
      </c>
      <c r="B118" s="11" t="s">
        <v>20</v>
      </c>
      <c r="C118" s="9">
        <v>1.0</v>
      </c>
      <c r="D118" s="9">
        <v>3.0</v>
      </c>
      <c r="E118" s="11" t="s">
        <v>68</v>
      </c>
      <c r="F118" s="9">
        <v>7.0</v>
      </c>
      <c r="G118" s="9">
        <v>4.0</v>
      </c>
      <c r="H118" s="9">
        <v>3.0</v>
      </c>
      <c r="I118" s="9">
        <v>12.0</v>
      </c>
      <c r="J118" s="9">
        <v>0.67</v>
      </c>
      <c r="K118" s="9">
        <v>20.0</v>
      </c>
      <c r="L118" s="6">
        <f>SUM(K116:K117)</f>
        <v>14</v>
      </c>
      <c r="M118" s="9">
        <v>54000.0</v>
      </c>
      <c r="N118" s="6">
        <f>SUM(M116:M117)</f>
        <v>48000</v>
      </c>
    </row>
    <row r="119">
      <c r="A119" s="11" t="s">
        <v>69</v>
      </c>
      <c r="B119" s="11" t="s">
        <v>20</v>
      </c>
      <c r="C119" s="9">
        <v>1.0</v>
      </c>
      <c r="D119" s="9">
        <v>4.0</v>
      </c>
      <c r="E119" s="11" t="s">
        <v>68</v>
      </c>
      <c r="F119" s="9">
        <v>7.0</v>
      </c>
      <c r="G119" s="9">
        <v>4.0</v>
      </c>
      <c r="H119" s="9">
        <v>4.0</v>
      </c>
      <c r="I119" s="9">
        <v>13.0</v>
      </c>
      <c r="J119" s="9">
        <v>0.67</v>
      </c>
      <c r="K119" s="9">
        <v>50.0</v>
      </c>
      <c r="L119" s="6">
        <f>SUM(K116:K118)</f>
        <v>34</v>
      </c>
      <c r="M119" s="9">
        <v>86000.0</v>
      </c>
      <c r="N119" s="6">
        <f>SUM(M116:M118)</f>
        <v>102000</v>
      </c>
    </row>
    <row r="120">
      <c r="A120" s="11" t="s">
        <v>69</v>
      </c>
      <c r="B120" s="11" t="s">
        <v>20</v>
      </c>
      <c r="C120" s="9">
        <v>1.0</v>
      </c>
      <c r="D120" s="9">
        <v>5.0</v>
      </c>
      <c r="E120" s="11" t="s">
        <v>68</v>
      </c>
      <c r="F120" s="9">
        <v>7.0</v>
      </c>
      <c r="G120" s="9">
        <v>4.0</v>
      </c>
      <c r="H120" s="9">
        <v>5.0</v>
      </c>
      <c r="I120" s="9">
        <v>12.0</v>
      </c>
      <c r="J120" s="9">
        <v>0.67</v>
      </c>
      <c r="K120" s="9">
        <v>100.0</v>
      </c>
      <c r="L120" s="6">
        <f>SUM(K116:K119)</f>
        <v>84</v>
      </c>
      <c r="M120" s="9">
        <v>128000.0</v>
      </c>
      <c r="N120" s="6">
        <f>SUM(M116:M119)</f>
        <v>188000</v>
      </c>
    </row>
    <row r="121">
      <c r="A121" s="11" t="s">
        <v>69</v>
      </c>
      <c r="B121" s="11" t="s">
        <v>20</v>
      </c>
      <c r="C121" s="9">
        <v>1.0</v>
      </c>
      <c r="D121" s="9">
        <v>6.0</v>
      </c>
      <c r="E121" s="11" t="s">
        <v>68</v>
      </c>
      <c r="F121" s="9">
        <v>8.0</v>
      </c>
      <c r="G121" s="9">
        <v>5.0</v>
      </c>
      <c r="H121" s="9">
        <v>6.0</v>
      </c>
      <c r="I121" s="9">
        <v>14.0</v>
      </c>
      <c r="J121" s="9">
        <v>0.67</v>
      </c>
      <c r="K121" s="9">
        <v>200.0</v>
      </c>
      <c r="L121" s="6">
        <f>SUM(K116:K120)</f>
        <v>184</v>
      </c>
      <c r="M121" s="9">
        <v>184000.0</v>
      </c>
      <c r="N121" s="6">
        <f>SUM(M116:M120)</f>
        <v>316000</v>
      </c>
    </row>
    <row r="122">
      <c r="A122" s="11" t="s">
        <v>69</v>
      </c>
      <c r="B122" s="11" t="s">
        <v>20</v>
      </c>
      <c r="C122" s="9">
        <v>1.0</v>
      </c>
      <c r="D122" s="9">
        <v>7.0</v>
      </c>
      <c r="E122" s="11" t="s">
        <v>68</v>
      </c>
      <c r="F122" s="9">
        <v>8.0</v>
      </c>
      <c r="G122" s="9">
        <v>5.0</v>
      </c>
      <c r="H122" s="9">
        <v>7.0</v>
      </c>
      <c r="I122" s="9">
        <v>15.0</v>
      </c>
      <c r="J122" s="9">
        <v>0.67</v>
      </c>
      <c r="K122" s="13"/>
      <c r="L122" s="6">
        <f>SUM(K116:K121)</f>
        <v>384</v>
      </c>
      <c r="M122" s="13"/>
      <c r="N122" s="6">
        <f>SUM(M116:M121)</f>
        <v>500000</v>
      </c>
    </row>
    <row r="123">
      <c r="A123" s="11" t="s">
        <v>70</v>
      </c>
      <c r="B123" s="11" t="s">
        <v>17</v>
      </c>
      <c r="C123" s="9">
        <v>2.0</v>
      </c>
      <c r="D123" s="9">
        <v>1.0</v>
      </c>
      <c r="E123" s="11" t="s">
        <v>68</v>
      </c>
      <c r="F123" s="9">
        <v>7.0</v>
      </c>
      <c r="G123" s="9">
        <v>3.0</v>
      </c>
      <c r="H123" s="9">
        <v>2.0</v>
      </c>
      <c r="I123" s="9">
        <v>3.0</v>
      </c>
      <c r="J123" s="9">
        <v>0.65</v>
      </c>
      <c r="K123" s="9">
        <v>4.0</v>
      </c>
      <c r="L123" s="5">
        <v>0.0</v>
      </c>
      <c r="M123" s="9">
        <v>6800.0</v>
      </c>
      <c r="N123" s="5">
        <v>0.0</v>
      </c>
    </row>
    <row r="124">
      <c r="A124" s="11" t="s">
        <v>70</v>
      </c>
      <c r="B124" s="11" t="s">
        <v>17</v>
      </c>
      <c r="C124" s="9">
        <v>2.0</v>
      </c>
      <c r="D124" s="9">
        <v>2.0</v>
      </c>
      <c r="E124" s="11" t="s">
        <v>68</v>
      </c>
      <c r="F124" s="9">
        <v>7.0</v>
      </c>
      <c r="G124" s="9">
        <v>4.0</v>
      </c>
      <c r="H124" s="9">
        <v>3.0</v>
      </c>
      <c r="I124" s="9">
        <v>4.0</v>
      </c>
      <c r="J124" s="9">
        <v>0.63</v>
      </c>
      <c r="K124" s="9">
        <v>10.0</v>
      </c>
      <c r="L124" s="6">
        <f>K123</f>
        <v>4</v>
      </c>
      <c r="M124" s="9">
        <v>16000.0</v>
      </c>
      <c r="N124" s="6">
        <f>M123</f>
        <v>6800</v>
      </c>
    </row>
    <row r="125">
      <c r="A125" s="11" t="s">
        <v>70</v>
      </c>
      <c r="B125" s="11" t="s">
        <v>17</v>
      </c>
      <c r="C125" s="9">
        <v>2.0</v>
      </c>
      <c r="D125" s="9">
        <v>3.0</v>
      </c>
      <c r="E125" s="11" t="s">
        <v>68</v>
      </c>
      <c r="F125" s="9">
        <v>7.0</v>
      </c>
      <c r="G125" s="9">
        <v>4.0</v>
      </c>
      <c r="H125" s="9">
        <v>3.0</v>
      </c>
      <c r="I125" s="9">
        <v>4.0</v>
      </c>
      <c r="J125" s="9">
        <v>0.59</v>
      </c>
      <c r="K125" s="9">
        <v>20.0</v>
      </c>
      <c r="L125" s="6">
        <f>SUM(K123:K124)</f>
        <v>14</v>
      </c>
      <c r="M125" s="9">
        <v>32000.0</v>
      </c>
      <c r="N125" s="6">
        <f>SUM(M123:M124)</f>
        <v>22800</v>
      </c>
    </row>
    <row r="126">
      <c r="A126" s="11" t="s">
        <v>70</v>
      </c>
      <c r="B126" s="11" t="s">
        <v>17</v>
      </c>
      <c r="C126" s="9">
        <v>2.0</v>
      </c>
      <c r="D126" s="9">
        <v>4.0</v>
      </c>
      <c r="E126" s="11" t="s">
        <v>68</v>
      </c>
      <c r="F126" s="9">
        <v>7.0</v>
      </c>
      <c r="G126" s="9">
        <v>4.0</v>
      </c>
      <c r="H126" s="9">
        <v>3.0</v>
      </c>
      <c r="I126" s="9">
        <v>4.0</v>
      </c>
      <c r="J126" s="9">
        <v>0.53</v>
      </c>
      <c r="K126" s="9">
        <v>50.0</v>
      </c>
      <c r="L126" s="6">
        <f>SUM(K123:K125)</f>
        <v>34</v>
      </c>
      <c r="M126" s="9">
        <v>54000.0</v>
      </c>
      <c r="N126" s="6">
        <f>SUM(M123:M125)</f>
        <v>54800</v>
      </c>
    </row>
    <row r="127">
      <c r="A127" s="11" t="s">
        <v>70</v>
      </c>
      <c r="B127" s="11" t="s">
        <v>17</v>
      </c>
      <c r="C127" s="9">
        <v>2.0</v>
      </c>
      <c r="D127" s="9">
        <v>5.0</v>
      </c>
      <c r="E127" s="11" t="s">
        <v>68</v>
      </c>
      <c r="F127" s="9">
        <v>7.0</v>
      </c>
      <c r="G127" s="9">
        <v>4.0</v>
      </c>
      <c r="H127" s="9">
        <v>4.0</v>
      </c>
      <c r="I127" s="9">
        <v>4.0</v>
      </c>
      <c r="J127" s="9">
        <v>0.47</v>
      </c>
      <c r="K127" s="9">
        <v>100.0</v>
      </c>
      <c r="L127" s="6">
        <f>SUM(K123:K126)</f>
        <v>84</v>
      </c>
      <c r="M127" s="9">
        <v>86000.0</v>
      </c>
      <c r="N127" s="6">
        <f>SUM(M123:M126)</f>
        <v>108800</v>
      </c>
    </row>
    <row r="128">
      <c r="A128" s="11" t="s">
        <v>70</v>
      </c>
      <c r="B128" s="11" t="s">
        <v>17</v>
      </c>
      <c r="C128" s="9">
        <v>2.0</v>
      </c>
      <c r="D128" s="9">
        <v>6.0</v>
      </c>
      <c r="E128" s="11" t="s">
        <v>68</v>
      </c>
      <c r="F128" s="9">
        <v>8.0</v>
      </c>
      <c r="G128" s="9">
        <v>5.0</v>
      </c>
      <c r="H128" s="9">
        <v>4.0</v>
      </c>
      <c r="I128" s="9">
        <v>5.0</v>
      </c>
      <c r="J128" s="9">
        <v>0.47</v>
      </c>
      <c r="K128" s="9">
        <v>200.0</v>
      </c>
      <c r="L128" s="6">
        <f>SUM(K123:K127)</f>
        <v>184</v>
      </c>
      <c r="M128" s="9">
        <v>128000.0</v>
      </c>
      <c r="N128" s="6">
        <f>SUM(M123:M127)</f>
        <v>194800</v>
      </c>
    </row>
    <row r="129">
      <c r="A129" s="11" t="s">
        <v>70</v>
      </c>
      <c r="B129" s="11" t="s">
        <v>17</v>
      </c>
      <c r="C129" s="9">
        <v>2.0</v>
      </c>
      <c r="D129" s="9">
        <v>7.0</v>
      </c>
      <c r="E129" s="11" t="s">
        <v>68</v>
      </c>
      <c r="F129" s="9">
        <v>8.0</v>
      </c>
      <c r="G129" s="9">
        <v>5.0</v>
      </c>
      <c r="H129" s="9">
        <v>5.0</v>
      </c>
      <c r="I129" s="9">
        <v>5.0</v>
      </c>
      <c r="J129" s="9">
        <v>0.45</v>
      </c>
      <c r="K129" s="9">
        <v>400.0</v>
      </c>
      <c r="L129" s="6">
        <f>SUM(K123:K128)</f>
        <v>384</v>
      </c>
      <c r="M129" s="9">
        <v>184000.0</v>
      </c>
      <c r="N129" s="6">
        <f>SUM(M123:M128)</f>
        <v>322800</v>
      </c>
    </row>
    <row r="130">
      <c r="A130" s="11" t="s">
        <v>70</v>
      </c>
      <c r="B130" s="11" t="s">
        <v>17</v>
      </c>
      <c r="C130" s="9">
        <v>2.0</v>
      </c>
      <c r="D130" s="9">
        <v>8.0</v>
      </c>
      <c r="E130" s="11" t="s">
        <v>68</v>
      </c>
      <c r="F130" s="9">
        <v>8.0</v>
      </c>
      <c r="G130" s="9">
        <v>5.0</v>
      </c>
      <c r="H130" s="9">
        <v>5.0</v>
      </c>
      <c r="I130" s="9">
        <v>5.0</v>
      </c>
      <c r="J130" s="9">
        <v>0.41</v>
      </c>
      <c r="K130" s="9">
        <v>1000.0</v>
      </c>
      <c r="L130" s="6">
        <f>SUM(K123:K129)</f>
        <v>784</v>
      </c>
      <c r="M130" s="9">
        <v>260000.0</v>
      </c>
      <c r="N130" s="6">
        <f>SUM(M123:M129)</f>
        <v>506800</v>
      </c>
    </row>
    <row r="131">
      <c r="A131" s="11" t="s">
        <v>70</v>
      </c>
      <c r="B131" s="11" t="s">
        <v>17</v>
      </c>
      <c r="C131" s="9">
        <v>2.0</v>
      </c>
      <c r="D131" s="9">
        <v>9.0</v>
      </c>
      <c r="E131" s="11" t="s">
        <v>68</v>
      </c>
      <c r="F131" s="9">
        <v>8.0</v>
      </c>
      <c r="G131" s="9">
        <v>6.0</v>
      </c>
      <c r="H131" s="9">
        <v>6.0</v>
      </c>
      <c r="I131" s="9">
        <v>6.0</v>
      </c>
      <c r="J131" s="9">
        <v>0.39</v>
      </c>
      <c r="K131" s="9">
        <v>2000.0</v>
      </c>
      <c r="L131" s="6">
        <f>SUM(K123:K130)</f>
        <v>1784</v>
      </c>
      <c r="M131" s="9">
        <v>340000.0</v>
      </c>
      <c r="N131" s="6">
        <f>SUM(M123:M130)</f>
        <v>766800</v>
      </c>
    </row>
    <row r="132">
      <c r="A132" s="11" t="s">
        <v>70</v>
      </c>
      <c r="B132" s="11" t="s">
        <v>17</v>
      </c>
      <c r="C132" s="9">
        <v>2.0</v>
      </c>
      <c r="D132" s="9">
        <v>10.0</v>
      </c>
      <c r="E132" s="11" t="s">
        <v>68</v>
      </c>
      <c r="F132" s="9">
        <v>8.0</v>
      </c>
      <c r="G132" s="9">
        <v>6.0</v>
      </c>
      <c r="H132" s="9">
        <v>6.0</v>
      </c>
      <c r="I132" s="9">
        <v>6.0</v>
      </c>
      <c r="J132" s="9">
        <v>0.34</v>
      </c>
      <c r="K132" s="13"/>
      <c r="L132" s="6">
        <f>SUM(K123:K131)</f>
        <v>3784</v>
      </c>
      <c r="M132" s="13"/>
      <c r="N132" s="6">
        <f>SUM(M123:M131)</f>
        <v>1106800</v>
      </c>
    </row>
    <row r="133">
      <c r="A133" s="11" t="s">
        <v>71</v>
      </c>
      <c r="B133" s="11" t="s">
        <v>23</v>
      </c>
      <c r="C133" s="9">
        <v>3.0</v>
      </c>
      <c r="D133" s="9">
        <v>1.0</v>
      </c>
      <c r="E133" s="11" t="s">
        <v>68</v>
      </c>
      <c r="F133" s="9">
        <v>9.0</v>
      </c>
      <c r="G133" s="9">
        <v>3.0</v>
      </c>
      <c r="H133" s="9">
        <v>3.0</v>
      </c>
      <c r="I133" s="9">
        <v>4.0</v>
      </c>
      <c r="J133" s="9">
        <v>0.67</v>
      </c>
      <c r="K133" s="9">
        <v>4.0</v>
      </c>
      <c r="L133" s="5">
        <v>0.0</v>
      </c>
      <c r="M133" s="9">
        <v>32000.0</v>
      </c>
      <c r="N133" s="5">
        <v>0.0</v>
      </c>
    </row>
    <row r="134">
      <c r="A134" s="11" t="s">
        <v>71</v>
      </c>
      <c r="B134" s="11" t="s">
        <v>23</v>
      </c>
      <c r="C134" s="9">
        <v>3.0</v>
      </c>
      <c r="D134" s="9">
        <v>2.0</v>
      </c>
      <c r="E134" s="11" t="s">
        <v>68</v>
      </c>
      <c r="F134" s="9">
        <v>10.0</v>
      </c>
      <c r="G134" s="9">
        <v>4.0</v>
      </c>
      <c r="H134" s="9">
        <v>4.0</v>
      </c>
      <c r="I134" s="9">
        <v>4.0</v>
      </c>
      <c r="J134" s="9">
        <v>0.67</v>
      </c>
      <c r="K134" s="9">
        <v>10.0</v>
      </c>
      <c r="L134" s="6">
        <f>K133</f>
        <v>4</v>
      </c>
      <c r="M134" s="9">
        <v>54000.0</v>
      </c>
      <c r="N134" s="6">
        <f>M133</f>
        <v>32000</v>
      </c>
    </row>
    <row r="135">
      <c r="A135" s="11" t="s">
        <v>71</v>
      </c>
      <c r="B135" s="11" t="s">
        <v>23</v>
      </c>
      <c r="C135" s="9">
        <v>3.0</v>
      </c>
      <c r="D135" s="9">
        <v>3.0</v>
      </c>
      <c r="E135" s="11" t="s">
        <v>68</v>
      </c>
      <c r="F135" s="9">
        <v>11.0</v>
      </c>
      <c r="G135" s="9">
        <v>4.0</v>
      </c>
      <c r="H135" s="9">
        <v>4.0</v>
      </c>
      <c r="I135" s="9">
        <v>4.0</v>
      </c>
      <c r="J135" s="9">
        <v>0.67</v>
      </c>
      <c r="K135" s="9">
        <v>20.0</v>
      </c>
      <c r="L135" s="6">
        <f>SUM(K133:K134)</f>
        <v>14</v>
      </c>
      <c r="M135" s="9">
        <v>86000.0</v>
      </c>
      <c r="N135" s="6">
        <f>SUM(M133:M134)</f>
        <v>86000</v>
      </c>
    </row>
    <row r="136">
      <c r="A136" s="11" t="s">
        <v>71</v>
      </c>
      <c r="B136" s="11" t="s">
        <v>23</v>
      </c>
      <c r="C136" s="9">
        <v>3.0</v>
      </c>
      <c r="D136" s="9">
        <v>4.0</v>
      </c>
      <c r="E136" s="11" t="s">
        <v>68</v>
      </c>
      <c r="F136" s="9">
        <v>12.0</v>
      </c>
      <c r="G136" s="9">
        <v>4.0</v>
      </c>
      <c r="H136" s="9">
        <v>4.0</v>
      </c>
      <c r="I136" s="9">
        <v>4.0</v>
      </c>
      <c r="J136" s="9">
        <v>0.67</v>
      </c>
      <c r="K136" s="9">
        <v>50.0</v>
      </c>
      <c r="L136" s="6">
        <f>SUM(K133:K135)</f>
        <v>34</v>
      </c>
      <c r="M136" s="9">
        <v>128000.0</v>
      </c>
      <c r="N136" s="6">
        <f>SUM(M133:M135)</f>
        <v>172000</v>
      </c>
    </row>
    <row r="137">
      <c r="A137" s="11" t="s">
        <v>71</v>
      </c>
      <c r="B137" s="11" t="s">
        <v>23</v>
      </c>
      <c r="C137" s="9">
        <v>3.0</v>
      </c>
      <c r="D137" s="9">
        <v>5.0</v>
      </c>
      <c r="E137" s="11" t="s">
        <v>68</v>
      </c>
      <c r="F137" s="9">
        <v>13.0</v>
      </c>
      <c r="G137" s="9">
        <v>4.0</v>
      </c>
      <c r="H137" s="9">
        <v>4.0</v>
      </c>
      <c r="I137" s="9">
        <v>5.0</v>
      </c>
      <c r="J137" s="9">
        <v>0.67</v>
      </c>
      <c r="K137" s="9">
        <v>100.0</v>
      </c>
      <c r="L137" s="6">
        <f>SUM(K133:K136)</f>
        <v>84</v>
      </c>
      <c r="M137" s="9">
        <v>184000.0</v>
      </c>
      <c r="N137" s="6">
        <f>SUM(M133:M136)</f>
        <v>300000</v>
      </c>
    </row>
    <row r="138">
      <c r="A138" s="11" t="s">
        <v>71</v>
      </c>
      <c r="B138" s="11" t="s">
        <v>23</v>
      </c>
      <c r="C138" s="9">
        <v>3.0</v>
      </c>
      <c r="D138" s="9">
        <v>6.0</v>
      </c>
      <c r="E138" s="11" t="s">
        <v>68</v>
      </c>
      <c r="F138" s="9">
        <v>15.0</v>
      </c>
      <c r="G138" s="9">
        <v>5.0</v>
      </c>
      <c r="H138" s="9">
        <v>5.0</v>
      </c>
      <c r="I138" s="9">
        <v>5.0</v>
      </c>
      <c r="J138" s="9">
        <v>0.67</v>
      </c>
      <c r="K138" s="9">
        <v>200.0</v>
      </c>
      <c r="L138" s="6">
        <f>SUM(K133:K137)</f>
        <v>184</v>
      </c>
      <c r="M138" s="9">
        <v>260000.0</v>
      </c>
      <c r="N138" s="6">
        <f>SUM(M133:M137)</f>
        <v>484000</v>
      </c>
    </row>
    <row r="139">
      <c r="A139" s="11" t="s">
        <v>71</v>
      </c>
      <c r="B139" s="11" t="s">
        <v>23</v>
      </c>
      <c r="C139" s="9">
        <v>3.0</v>
      </c>
      <c r="D139" s="9">
        <v>7.0</v>
      </c>
      <c r="E139" s="11" t="s">
        <v>68</v>
      </c>
      <c r="F139" s="9">
        <v>16.0</v>
      </c>
      <c r="G139" s="9">
        <v>5.0</v>
      </c>
      <c r="H139" s="9">
        <v>5.0</v>
      </c>
      <c r="I139" s="9">
        <v>6.0</v>
      </c>
      <c r="J139" s="9">
        <v>0.67</v>
      </c>
      <c r="K139" s="9">
        <v>400.0</v>
      </c>
      <c r="L139" s="6">
        <f>SUM(K133:K138)</f>
        <v>384</v>
      </c>
      <c r="M139" s="9">
        <v>340000.0</v>
      </c>
      <c r="N139" s="6">
        <f>SUM(M133:M138)</f>
        <v>744000</v>
      </c>
    </row>
    <row r="140">
      <c r="A140" s="11" t="s">
        <v>71</v>
      </c>
      <c r="B140" s="11" t="s">
        <v>23</v>
      </c>
      <c r="C140" s="9">
        <v>3.0</v>
      </c>
      <c r="D140" s="9">
        <v>8.0</v>
      </c>
      <c r="E140" s="11" t="s">
        <v>68</v>
      </c>
      <c r="F140" s="9">
        <v>17.0</v>
      </c>
      <c r="G140" s="9">
        <v>5.0</v>
      </c>
      <c r="H140" s="9">
        <v>5.0</v>
      </c>
      <c r="I140" s="9">
        <v>7.0</v>
      </c>
      <c r="J140" s="9">
        <v>0.67</v>
      </c>
      <c r="K140" s="13"/>
      <c r="L140" s="6">
        <f>SUM(K133:K139)</f>
        <v>784</v>
      </c>
      <c r="M140" s="13"/>
      <c r="N140" s="6">
        <f>SUM(M133:M139)</f>
        <v>1084000</v>
      </c>
    </row>
    <row r="141">
      <c r="A141" s="11" t="s">
        <v>72</v>
      </c>
      <c r="B141" s="11" t="s">
        <v>17</v>
      </c>
      <c r="C141" s="9">
        <v>4.0</v>
      </c>
      <c r="D141" s="9">
        <v>1.0</v>
      </c>
      <c r="E141" s="11" t="s">
        <v>68</v>
      </c>
      <c r="F141" s="9">
        <v>7.0</v>
      </c>
      <c r="G141" s="9">
        <v>2.0</v>
      </c>
      <c r="H141" s="9">
        <v>3.0</v>
      </c>
      <c r="I141" s="9">
        <v>3.0</v>
      </c>
      <c r="J141" s="9">
        <v>0.67</v>
      </c>
      <c r="K141" s="9">
        <v>4.0</v>
      </c>
      <c r="L141" s="5">
        <v>0.0</v>
      </c>
      <c r="M141" s="9">
        <v>32000.0</v>
      </c>
      <c r="N141" s="5">
        <v>0.0</v>
      </c>
    </row>
    <row r="142">
      <c r="A142" s="11" t="s">
        <v>72</v>
      </c>
      <c r="B142" s="11" t="s">
        <v>17</v>
      </c>
      <c r="C142" s="9">
        <v>4.0</v>
      </c>
      <c r="D142" s="9">
        <v>2.0</v>
      </c>
      <c r="E142" s="11" t="s">
        <v>68</v>
      </c>
      <c r="F142" s="9">
        <v>7.0</v>
      </c>
      <c r="G142" s="9">
        <v>2.0</v>
      </c>
      <c r="H142" s="9">
        <v>4.0</v>
      </c>
      <c r="I142" s="9">
        <v>3.0</v>
      </c>
      <c r="J142" s="9">
        <v>0.67</v>
      </c>
      <c r="K142" s="9">
        <v>10.0</v>
      </c>
      <c r="L142" s="6">
        <f>K141</f>
        <v>4</v>
      </c>
      <c r="M142" s="9">
        <v>54000.0</v>
      </c>
      <c r="N142" s="6">
        <f>M141</f>
        <v>32000</v>
      </c>
    </row>
    <row r="143">
      <c r="A143" s="11" t="s">
        <v>72</v>
      </c>
      <c r="B143" s="11" t="s">
        <v>17</v>
      </c>
      <c r="C143" s="9">
        <v>4.0</v>
      </c>
      <c r="D143" s="9">
        <v>3.0</v>
      </c>
      <c r="E143" s="11" t="s">
        <v>68</v>
      </c>
      <c r="F143" s="9">
        <v>7.0</v>
      </c>
      <c r="G143" s="9">
        <v>3.0</v>
      </c>
      <c r="H143" s="9">
        <v>4.0</v>
      </c>
      <c r="I143" s="9">
        <v>3.0</v>
      </c>
      <c r="J143" s="9">
        <v>0.67</v>
      </c>
      <c r="K143" s="9">
        <v>20.0</v>
      </c>
      <c r="L143" s="6">
        <f>SUM(K141:K142)</f>
        <v>14</v>
      </c>
      <c r="M143" s="9">
        <v>86000.0</v>
      </c>
      <c r="N143" s="6">
        <f>SUM(M141:M142)</f>
        <v>86000</v>
      </c>
    </row>
    <row r="144">
      <c r="A144" s="11" t="s">
        <v>72</v>
      </c>
      <c r="B144" s="11" t="s">
        <v>17</v>
      </c>
      <c r="C144" s="9">
        <v>4.0</v>
      </c>
      <c r="D144" s="9">
        <v>4.0</v>
      </c>
      <c r="E144" s="11" t="s">
        <v>68</v>
      </c>
      <c r="F144" s="9">
        <v>7.0</v>
      </c>
      <c r="G144" s="9">
        <v>5.0</v>
      </c>
      <c r="H144" s="9">
        <v>4.0</v>
      </c>
      <c r="I144" s="9">
        <v>4.0</v>
      </c>
      <c r="J144" s="9">
        <v>0.67</v>
      </c>
      <c r="K144" s="9">
        <v>50.0</v>
      </c>
      <c r="L144" s="6">
        <f>SUM(K141:K143)</f>
        <v>34</v>
      </c>
      <c r="M144" s="9">
        <v>128000.0</v>
      </c>
      <c r="N144" s="6">
        <f>SUM(M141:M143)</f>
        <v>172000</v>
      </c>
    </row>
    <row r="145">
      <c r="A145" s="11" t="s">
        <v>72</v>
      </c>
      <c r="B145" s="11" t="s">
        <v>17</v>
      </c>
      <c r="C145" s="9">
        <v>4.0</v>
      </c>
      <c r="D145" s="9">
        <v>5.0</v>
      </c>
      <c r="E145" s="11" t="s">
        <v>68</v>
      </c>
      <c r="F145" s="9">
        <v>7.0</v>
      </c>
      <c r="G145" s="9">
        <v>6.0</v>
      </c>
      <c r="H145" s="9">
        <v>4.0</v>
      </c>
      <c r="I145" s="9">
        <v>4.0</v>
      </c>
      <c r="J145" s="9">
        <v>0.67</v>
      </c>
      <c r="K145" s="9">
        <v>100.0</v>
      </c>
      <c r="L145" s="6">
        <f>SUM(K141:K144)</f>
        <v>84</v>
      </c>
      <c r="M145" s="9">
        <v>184000.0</v>
      </c>
      <c r="N145" s="6">
        <f>SUM(M141:M144)</f>
        <v>300000</v>
      </c>
    </row>
    <row r="146">
      <c r="A146" s="11" t="s">
        <v>72</v>
      </c>
      <c r="B146" s="11" t="s">
        <v>17</v>
      </c>
      <c r="C146" s="9">
        <v>4.0</v>
      </c>
      <c r="D146" s="9">
        <v>6.0</v>
      </c>
      <c r="E146" s="11" t="s">
        <v>68</v>
      </c>
      <c r="F146" s="9">
        <v>8.0</v>
      </c>
      <c r="G146" s="9">
        <v>8.0</v>
      </c>
      <c r="H146" s="9">
        <v>5.0</v>
      </c>
      <c r="I146" s="9">
        <v>5.0</v>
      </c>
      <c r="J146" s="9">
        <v>0.67</v>
      </c>
      <c r="K146" s="9">
        <v>200.0</v>
      </c>
      <c r="L146" s="6">
        <f>SUM(K141:K145)</f>
        <v>184</v>
      </c>
      <c r="M146" s="9">
        <v>260000.0</v>
      </c>
      <c r="N146" s="6">
        <f>SUM(M141:M145)</f>
        <v>484000</v>
      </c>
    </row>
    <row r="147">
      <c r="A147" s="11" t="s">
        <v>72</v>
      </c>
      <c r="B147" s="11" t="s">
        <v>17</v>
      </c>
      <c r="C147" s="9">
        <v>4.0</v>
      </c>
      <c r="D147" s="9">
        <v>7.0</v>
      </c>
      <c r="E147" s="11" t="s">
        <v>68</v>
      </c>
      <c r="F147" s="9">
        <v>8.0</v>
      </c>
      <c r="G147" s="9">
        <v>10.0</v>
      </c>
      <c r="H147" s="9">
        <v>5.0</v>
      </c>
      <c r="I147" s="9">
        <v>5.0</v>
      </c>
      <c r="J147" s="9">
        <v>0.67</v>
      </c>
      <c r="K147" s="9">
        <v>400.0</v>
      </c>
      <c r="L147" s="6">
        <f>SUM(K141:K146)</f>
        <v>384</v>
      </c>
      <c r="M147" s="9">
        <v>340000.0</v>
      </c>
      <c r="N147" s="6">
        <f>SUM(M141:M146)</f>
        <v>744000</v>
      </c>
    </row>
    <row r="148">
      <c r="A148" s="11" t="s">
        <v>72</v>
      </c>
      <c r="B148" s="11" t="s">
        <v>17</v>
      </c>
      <c r="C148" s="9">
        <v>4.0</v>
      </c>
      <c r="D148" s="9">
        <v>8.0</v>
      </c>
      <c r="E148" s="11" t="s">
        <v>68</v>
      </c>
      <c r="F148" s="9">
        <v>8.0</v>
      </c>
      <c r="G148" s="9">
        <v>11.0</v>
      </c>
      <c r="H148" s="9">
        <v>5.0</v>
      </c>
      <c r="I148" s="9">
        <v>6.0</v>
      </c>
      <c r="J148" s="9">
        <v>0.67</v>
      </c>
      <c r="K148" s="9">
        <v>1000.0</v>
      </c>
      <c r="L148" s="6">
        <f>SUM(K141:K147)</f>
        <v>784</v>
      </c>
      <c r="M148" s="9">
        <v>440000.0</v>
      </c>
      <c r="N148" s="6">
        <f>SUM(M141:M147)</f>
        <v>1084000</v>
      </c>
    </row>
    <row r="149">
      <c r="A149" s="11" t="s">
        <v>72</v>
      </c>
      <c r="B149" s="11" t="s">
        <v>17</v>
      </c>
      <c r="C149" s="9">
        <v>4.0</v>
      </c>
      <c r="D149" s="9">
        <v>9.0</v>
      </c>
      <c r="E149" s="11" t="s">
        <v>68</v>
      </c>
      <c r="F149" s="9">
        <v>8.0</v>
      </c>
      <c r="G149" s="9">
        <v>13.0</v>
      </c>
      <c r="H149" s="9">
        <v>6.0</v>
      </c>
      <c r="I149" s="9">
        <v>6.0</v>
      </c>
      <c r="J149" s="9">
        <v>0.67</v>
      </c>
      <c r="K149" s="9">
        <v>2000.0</v>
      </c>
      <c r="L149" s="6">
        <f>SUM(K141:K148)</f>
        <v>1784</v>
      </c>
      <c r="M149" s="9">
        <v>560000.0</v>
      </c>
      <c r="N149" s="6">
        <f>SUM(M141:M148)</f>
        <v>1524000</v>
      </c>
    </row>
    <row r="150">
      <c r="A150" s="11" t="s">
        <v>72</v>
      </c>
      <c r="B150" s="11" t="s">
        <v>17</v>
      </c>
      <c r="C150" s="9">
        <v>4.0</v>
      </c>
      <c r="D150" s="9">
        <v>10.0</v>
      </c>
      <c r="E150" s="11" t="s">
        <v>68</v>
      </c>
      <c r="F150" s="9">
        <v>8.0</v>
      </c>
      <c r="G150" s="9">
        <v>14.0</v>
      </c>
      <c r="H150" s="9">
        <v>6.0</v>
      </c>
      <c r="I150" s="9">
        <v>7.0</v>
      </c>
      <c r="J150" s="9">
        <v>0.67</v>
      </c>
      <c r="K150" s="13"/>
      <c r="L150" s="6">
        <f>SUM(K141:K149)</f>
        <v>3784</v>
      </c>
      <c r="M150" s="13"/>
      <c r="N150" s="6">
        <f>SUM(M141:M149)</f>
        <v>2084000</v>
      </c>
    </row>
    <row r="151">
      <c r="A151" s="11" t="s">
        <v>73</v>
      </c>
      <c r="B151" s="11" t="s">
        <v>20</v>
      </c>
      <c r="C151" s="9">
        <v>5.0</v>
      </c>
      <c r="D151" s="9">
        <v>1.0</v>
      </c>
      <c r="E151" s="11" t="s">
        <v>68</v>
      </c>
      <c r="F151" s="9">
        <v>7.0</v>
      </c>
      <c r="G151" s="9">
        <v>3.0</v>
      </c>
      <c r="H151" s="9">
        <v>11.0</v>
      </c>
      <c r="I151" s="9">
        <v>3.0</v>
      </c>
      <c r="J151" s="9">
        <v>0.63</v>
      </c>
      <c r="K151" s="9">
        <v>4.0</v>
      </c>
      <c r="L151" s="5">
        <v>0.0</v>
      </c>
      <c r="M151" s="9">
        <v>128000.0</v>
      </c>
      <c r="N151" s="5">
        <v>0.0</v>
      </c>
    </row>
    <row r="152">
      <c r="A152" s="11" t="s">
        <v>73</v>
      </c>
      <c r="B152" s="11" t="s">
        <v>20</v>
      </c>
      <c r="C152" s="9">
        <v>5.0</v>
      </c>
      <c r="D152" s="9">
        <v>2.0</v>
      </c>
      <c r="E152" s="11" t="s">
        <v>68</v>
      </c>
      <c r="F152" s="9">
        <v>7.0</v>
      </c>
      <c r="G152" s="9">
        <v>4.0</v>
      </c>
      <c r="H152" s="9">
        <v>12.0</v>
      </c>
      <c r="I152" s="9">
        <v>4.0</v>
      </c>
      <c r="J152" s="9">
        <v>0.61</v>
      </c>
      <c r="K152" s="9">
        <v>10.0</v>
      </c>
      <c r="L152" s="6">
        <f>K151</f>
        <v>4</v>
      </c>
      <c r="M152" s="9">
        <v>184000.0</v>
      </c>
      <c r="N152" s="6">
        <f>M151</f>
        <v>128000</v>
      </c>
    </row>
    <row r="153">
      <c r="A153" s="11" t="s">
        <v>73</v>
      </c>
      <c r="B153" s="11" t="s">
        <v>20</v>
      </c>
      <c r="C153" s="9">
        <v>5.0</v>
      </c>
      <c r="D153" s="9">
        <v>3.0</v>
      </c>
      <c r="E153" s="11" t="s">
        <v>68</v>
      </c>
      <c r="F153" s="9">
        <v>7.0</v>
      </c>
      <c r="G153" s="9">
        <v>4.0</v>
      </c>
      <c r="H153" s="9">
        <v>13.0</v>
      </c>
      <c r="I153" s="9">
        <v>4.0</v>
      </c>
      <c r="J153" s="9">
        <v>0.59</v>
      </c>
      <c r="K153" s="9">
        <v>20.0</v>
      </c>
      <c r="L153" s="6">
        <f>SUM(K151:K152)</f>
        <v>14</v>
      </c>
      <c r="M153" s="9">
        <v>260000.0</v>
      </c>
      <c r="N153" s="6">
        <f>SUM(M151:M152)</f>
        <v>312000</v>
      </c>
    </row>
    <row r="154">
      <c r="A154" s="11" t="s">
        <v>73</v>
      </c>
      <c r="B154" s="11" t="s">
        <v>20</v>
      </c>
      <c r="C154" s="9">
        <v>5.0</v>
      </c>
      <c r="D154" s="9">
        <v>4.0</v>
      </c>
      <c r="E154" s="11" t="s">
        <v>68</v>
      </c>
      <c r="F154" s="9">
        <v>7.0</v>
      </c>
      <c r="G154" s="9">
        <v>4.0</v>
      </c>
      <c r="H154" s="9">
        <v>14.0</v>
      </c>
      <c r="I154" s="9">
        <v>4.0</v>
      </c>
      <c r="J154" s="9">
        <v>0.55</v>
      </c>
      <c r="K154" s="9">
        <v>50.0</v>
      </c>
      <c r="L154" s="6">
        <f>SUM(K151:K153)</f>
        <v>34</v>
      </c>
      <c r="M154" s="9">
        <v>340000.0</v>
      </c>
      <c r="N154" s="6">
        <f>SUM(M151:M153)</f>
        <v>572000</v>
      </c>
    </row>
    <row r="155">
      <c r="A155" s="11" t="s">
        <v>73</v>
      </c>
      <c r="B155" s="11" t="s">
        <v>20</v>
      </c>
      <c r="C155" s="9">
        <v>5.0</v>
      </c>
      <c r="D155" s="9">
        <v>5.0</v>
      </c>
      <c r="E155" s="11" t="s">
        <v>68</v>
      </c>
      <c r="F155" s="9">
        <v>7.0</v>
      </c>
      <c r="G155" s="9">
        <v>4.0</v>
      </c>
      <c r="H155" s="9">
        <v>15.0</v>
      </c>
      <c r="I155" s="9">
        <v>4.0</v>
      </c>
      <c r="J155" s="9">
        <v>0.53</v>
      </c>
      <c r="K155" s="9">
        <v>100.0</v>
      </c>
      <c r="L155" s="6">
        <f>SUM(K151:K154)</f>
        <v>84</v>
      </c>
      <c r="M155" s="9">
        <v>440000.0</v>
      </c>
      <c r="N155" s="6">
        <f>SUM(M151:M154)</f>
        <v>912000</v>
      </c>
    </row>
    <row r="156">
      <c r="A156" s="11" t="s">
        <v>73</v>
      </c>
      <c r="B156" s="11" t="s">
        <v>20</v>
      </c>
      <c r="C156" s="9">
        <v>5.0</v>
      </c>
      <c r="D156" s="9">
        <v>6.0</v>
      </c>
      <c r="E156" s="11" t="s">
        <v>68</v>
      </c>
      <c r="F156" s="9">
        <v>8.0</v>
      </c>
      <c r="G156" s="9">
        <v>5.0</v>
      </c>
      <c r="H156" s="9">
        <v>16.0</v>
      </c>
      <c r="I156" s="9">
        <v>5.0</v>
      </c>
      <c r="J156" s="9">
        <v>0.51</v>
      </c>
      <c r="K156" s="9">
        <v>200.0</v>
      </c>
      <c r="L156" s="6">
        <f>SUM(K151:K155)</f>
        <v>184</v>
      </c>
      <c r="M156" s="9">
        <v>560000.0</v>
      </c>
      <c r="N156" s="6">
        <f>SUM(M151:M155)</f>
        <v>1352000</v>
      </c>
    </row>
    <row r="157">
      <c r="A157" s="11" t="s">
        <v>73</v>
      </c>
      <c r="B157" s="11" t="s">
        <v>20</v>
      </c>
      <c r="C157" s="9">
        <v>5.0</v>
      </c>
      <c r="D157" s="9">
        <v>7.0</v>
      </c>
      <c r="E157" s="11" t="s">
        <v>68</v>
      </c>
      <c r="F157" s="9">
        <v>8.0</v>
      </c>
      <c r="G157" s="9">
        <v>5.0</v>
      </c>
      <c r="H157" s="9">
        <v>16.0</v>
      </c>
      <c r="I157" s="9">
        <v>5.0</v>
      </c>
      <c r="J157" s="9">
        <v>0.49</v>
      </c>
      <c r="K157" s="13"/>
      <c r="L157" s="6">
        <f>SUM(K151:K156)</f>
        <v>384</v>
      </c>
      <c r="M157" s="13"/>
      <c r="N157" s="6">
        <f>SUM(M151:M156)</f>
        <v>1912000</v>
      </c>
    </row>
    <row r="158">
      <c r="A158" s="11" t="s">
        <v>74</v>
      </c>
      <c r="B158" s="11" t="s">
        <v>23</v>
      </c>
      <c r="C158" s="9">
        <v>6.0</v>
      </c>
      <c r="D158" s="9">
        <v>1.0</v>
      </c>
      <c r="E158" s="11" t="s">
        <v>68</v>
      </c>
      <c r="F158" s="9">
        <v>11.0</v>
      </c>
      <c r="G158" s="9">
        <v>3.0</v>
      </c>
      <c r="H158" s="9">
        <v>5.0</v>
      </c>
      <c r="I158" s="9">
        <v>3.0</v>
      </c>
      <c r="J158" s="9">
        <v>0.67</v>
      </c>
      <c r="K158" s="9">
        <v>4.0</v>
      </c>
      <c r="L158" s="5">
        <v>0.0</v>
      </c>
      <c r="M158" s="9">
        <v>128000.0</v>
      </c>
      <c r="N158" s="5">
        <v>0.0</v>
      </c>
    </row>
    <row r="159">
      <c r="A159" s="11" t="s">
        <v>74</v>
      </c>
      <c r="B159" s="11" t="s">
        <v>23</v>
      </c>
      <c r="C159" s="9">
        <v>6.0</v>
      </c>
      <c r="D159" s="9">
        <v>2.0</v>
      </c>
      <c r="E159" s="11" t="s">
        <v>68</v>
      </c>
      <c r="F159" s="9">
        <v>12.0</v>
      </c>
      <c r="G159" s="9">
        <v>4.0</v>
      </c>
      <c r="H159" s="9">
        <v>5.0</v>
      </c>
      <c r="I159" s="9">
        <v>4.0</v>
      </c>
      <c r="J159" s="9">
        <v>0.67</v>
      </c>
      <c r="K159" s="9">
        <v>10.0</v>
      </c>
      <c r="L159" s="6">
        <f>K158</f>
        <v>4</v>
      </c>
      <c r="M159" s="9">
        <v>184000.0</v>
      </c>
      <c r="N159" s="6">
        <f>M158</f>
        <v>128000</v>
      </c>
    </row>
    <row r="160">
      <c r="A160" s="11" t="s">
        <v>74</v>
      </c>
      <c r="B160" s="11" t="s">
        <v>23</v>
      </c>
      <c r="C160" s="9">
        <v>6.0</v>
      </c>
      <c r="D160" s="9">
        <v>3.0</v>
      </c>
      <c r="E160" s="11" t="s">
        <v>68</v>
      </c>
      <c r="F160" s="9">
        <v>13.0</v>
      </c>
      <c r="G160" s="9">
        <v>4.0</v>
      </c>
      <c r="H160" s="9">
        <v>6.0</v>
      </c>
      <c r="I160" s="9">
        <v>4.0</v>
      </c>
      <c r="J160" s="9">
        <v>0.67</v>
      </c>
      <c r="K160" s="9">
        <v>20.0</v>
      </c>
      <c r="L160" s="6">
        <f>SUM(K158:K159)</f>
        <v>14</v>
      </c>
      <c r="M160" s="9">
        <v>260000.0</v>
      </c>
      <c r="N160" s="6">
        <f>SUM(M158:M159)</f>
        <v>312000</v>
      </c>
    </row>
    <row r="161">
      <c r="A161" s="11" t="s">
        <v>74</v>
      </c>
      <c r="B161" s="11" t="s">
        <v>23</v>
      </c>
      <c r="C161" s="9">
        <v>6.0</v>
      </c>
      <c r="D161" s="9">
        <v>4.0</v>
      </c>
      <c r="E161" s="11" t="s">
        <v>68</v>
      </c>
      <c r="F161" s="9">
        <v>13.0</v>
      </c>
      <c r="G161" s="9">
        <v>4.0</v>
      </c>
      <c r="H161" s="9">
        <v>6.0</v>
      </c>
      <c r="I161" s="9">
        <v>4.0</v>
      </c>
      <c r="J161" s="9">
        <v>0.67</v>
      </c>
      <c r="K161" s="9">
        <v>50.0</v>
      </c>
      <c r="L161" s="6">
        <f>SUM(K158:K160)</f>
        <v>34</v>
      </c>
      <c r="M161" s="9">
        <v>340000.0</v>
      </c>
      <c r="N161" s="6">
        <f>SUM(M158:M160)</f>
        <v>572000</v>
      </c>
    </row>
    <row r="162">
      <c r="A162" s="11" t="s">
        <v>74</v>
      </c>
      <c r="B162" s="11" t="s">
        <v>23</v>
      </c>
      <c r="C162" s="9">
        <v>6.0</v>
      </c>
      <c r="D162" s="9">
        <v>5.0</v>
      </c>
      <c r="E162" s="11" t="s">
        <v>68</v>
      </c>
      <c r="F162" s="9">
        <v>15.0</v>
      </c>
      <c r="G162" s="9">
        <v>4.0</v>
      </c>
      <c r="H162" s="9">
        <v>7.0</v>
      </c>
      <c r="I162" s="9">
        <v>4.0</v>
      </c>
      <c r="J162" s="9">
        <v>0.67</v>
      </c>
      <c r="K162" s="9">
        <v>100.0</v>
      </c>
      <c r="L162" s="6">
        <f>SUM(K158:K161)</f>
        <v>84</v>
      </c>
      <c r="M162" s="9">
        <v>440000.0</v>
      </c>
      <c r="N162" s="6">
        <f>SUM(M158:M161)</f>
        <v>912000</v>
      </c>
    </row>
    <row r="163">
      <c r="A163" s="11" t="s">
        <v>74</v>
      </c>
      <c r="B163" s="11" t="s">
        <v>23</v>
      </c>
      <c r="C163" s="9">
        <v>6.0</v>
      </c>
      <c r="D163" s="9">
        <v>6.0</v>
      </c>
      <c r="E163" s="11" t="s">
        <v>68</v>
      </c>
      <c r="F163" s="9">
        <v>16.0</v>
      </c>
      <c r="G163" s="9">
        <v>5.0</v>
      </c>
      <c r="H163" s="9">
        <v>7.0</v>
      </c>
      <c r="I163" s="9">
        <v>5.0</v>
      </c>
      <c r="J163" s="9">
        <v>0.67</v>
      </c>
      <c r="K163" s="9">
        <v>200.0</v>
      </c>
      <c r="L163" s="6">
        <f>SUM(K158:K162)</f>
        <v>184</v>
      </c>
      <c r="M163" s="9">
        <v>560000.0</v>
      </c>
      <c r="N163" s="6">
        <f>SUM(M158:M162)</f>
        <v>1352000</v>
      </c>
    </row>
    <row r="164">
      <c r="A164" s="11" t="s">
        <v>74</v>
      </c>
      <c r="B164" s="11" t="s">
        <v>23</v>
      </c>
      <c r="C164" s="9">
        <v>6.0</v>
      </c>
      <c r="D164" s="9">
        <v>7.0</v>
      </c>
      <c r="E164" s="11" t="s">
        <v>68</v>
      </c>
      <c r="F164" s="9">
        <v>17.0</v>
      </c>
      <c r="G164" s="9">
        <v>5.0</v>
      </c>
      <c r="H164" s="9">
        <v>8.0</v>
      </c>
      <c r="I164" s="9">
        <v>5.0</v>
      </c>
      <c r="J164" s="9">
        <v>0.67</v>
      </c>
      <c r="K164" s="9">
        <v>400.0</v>
      </c>
      <c r="L164" s="6">
        <f>SUM(K158:K163)</f>
        <v>384</v>
      </c>
      <c r="M164" s="9">
        <v>700000.0</v>
      </c>
      <c r="N164" s="6">
        <f>SUM(M158:M163)</f>
        <v>1912000</v>
      </c>
    </row>
    <row r="165">
      <c r="A165" s="11" t="s">
        <v>74</v>
      </c>
      <c r="B165" s="11" t="s">
        <v>23</v>
      </c>
      <c r="C165" s="9">
        <v>6.0</v>
      </c>
      <c r="D165" s="9">
        <v>8.0</v>
      </c>
      <c r="E165" s="11" t="s">
        <v>68</v>
      </c>
      <c r="F165" s="9">
        <v>19.0</v>
      </c>
      <c r="G165" s="9">
        <v>5.0</v>
      </c>
      <c r="H165" s="9">
        <v>8.0</v>
      </c>
      <c r="I165" s="9">
        <v>5.0</v>
      </c>
      <c r="J165" s="9">
        <v>0.67</v>
      </c>
      <c r="K165" s="13"/>
      <c r="L165" s="6">
        <f>SUM(K158:K164)</f>
        <v>784</v>
      </c>
      <c r="M165" s="13"/>
      <c r="N165" s="6">
        <f>SUM(M158:M164)</f>
        <v>2612000</v>
      </c>
    </row>
    <row r="166">
      <c r="A166" s="11" t="s">
        <v>75</v>
      </c>
      <c r="B166" s="11" t="s">
        <v>20</v>
      </c>
      <c r="C166" s="9">
        <v>7.0</v>
      </c>
      <c r="D166" s="9">
        <v>1.0</v>
      </c>
      <c r="E166" s="11" t="s">
        <v>68</v>
      </c>
      <c r="F166" s="9">
        <v>7.0</v>
      </c>
      <c r="G166" s="9">
        <v>3.0</v>
      </c>
      <c r="H166" s="9">
        <v>15.0</v>
      </c>
      <c r="I166" s="9">
        <v>3.0</v>
      </c>
      <c r="J166" s="9">
        <v>0.67</v>
      </c>
      <c r="K166" s="9">
        <v>4.0</v>
      </c>
      <c r="L166" s="5">
        <v>0.0</v>
      </c>
      <c r="M166" s="9">
        <v>260000.0</v>
      </c>
      <c r="N166" s="5">
        <v>0.0</v>
      </c>
    </row>
    <row r="167">
      <c r="A167" s="11" t="s">
        <v>75</v>
      </c>
      <c r="B167" s="11" t="s">
        <v>20</v>
      </c>
      <c r="C167" s="9">
        <v>7.0</v>
      </c>
      <c r="D167" s="9">
        <v>2.0</v>
      </c>
      <c r="E167" s="11" t="s">
        <v>68</v>
      </c>
      <c r="F167" s="9">
        <v>7.0</v>
      </c>
      <c r="G167" s="9">
        <v>4.0</v>
      </c>
      <c r="H167" s="9">
        <v>17.0</v>
      </c>
      <c r="I167" s="9">
        <v>4.0</v>
      </c>
      <c r="J167" s="9">
        <v>0.67</v>
      </c>
      <c r="K167" s="9">
        <v>10.0</v>
      </c>
      <c r="L167" s="6">
        <f>K166</f>
        <v>4</v>
      </c>
      <c r="M167" s="9">
        <v>340000.0</v>
      </c>
      <c r="N167" s="6">
        <f>M166</f>
        <v>260000</v>
      </c>
    </row>
    <row r="168">
      <c r="A168" s="11" t="s">
        <v>75</v>
      </c>
      <c r="B168" s="11" t="s">
        <v>20</v>
      </c>
      <c r="C168" s="9">
        <v>7.0</v>
      </c>
      <c r="D168" s="9">
        <v>3.0</v>
      </c>
      <c r="E168" s="11" t="s">
        <v>68</v>
      </c>
      <c r="F168" s="9">
        <v>7.0</v>
      </c>
      <c r="G168" s="9">
        <v>4.0</v>
      </c>
      <c r="H168" s="9">
        <v>19.0</v>
      </c>
      <c r="I168" s="9">
        <v>4.0</v>
      </c>
      <c r="J168" s="9">
        <v>0.67</v>
      </c>
      <c r="K168" s="9">
        <v>20.0</v>
      </c>
      <c r="L168" s="6">
        <f>SUM(K166:K167)</f>
        <v>14</v>
      </c>
      <c r="M168" s="9">
        <v>440000.0</v>
      </c>
      <c r="N168" s="6">
        <f>SUM(M166:M167)</f>
        <v>600000</v>
      </c>
    </row>
    <row r="169">
      <c r="A169" s="11" t="s">
        <v>75</v>
      </c>
      <c r="B169" s="11" t="s">
        <v>20</v>
      </c>
      <c r="C169" s="9">
        <v>7.0</v>
      </c>
      <c r="D169" s="9">
        <v>4.0</v>
      </c>
      <c r="E169" s="11" t="s">
        <v>68</v>
      </c>
      <c r="F169" s="9">
        <v>7.0</v>
      </c>
      <c r="G169" s="9">
        <v>4.0</v>
      </c>
      <c r="H169" s="9">
        <v>21.0</v>
      </c>
      <c r="I169" s="9">
        <v>4.0</v>
      </c>
      <c r="J169" s="9">
        <v>0.67</v>
      </c>
      <c r="K169" s="9">
        <v>50.0</v>
      </c>
      <c r="L169" s="6">
        <f>SUM(K166:K168)</f>
        <v>34</v>
      </c>
      <c r="M169" s="9">
        <v>560000.0</v>
      </c>
      <c r="N169" s="6">
        <f>SUM(M166:M168)</f>
        <v>1040000</v>
      </c>
    </row>
    <row r="170">
      <c r="A170" s="11" t="s">
        <v>75</v>
      </c>
      <c r="B170" s="11" t="s">
        <v>20</v>
      </c>
      <c r="C170" s="9">
        <v>7.0</v>
      </c>
      <c r="D170" s="9">
        <v>5.0</v>
      </c>
      <c r="E170" s="11" t="s">
        <v>68</v>
      </c>
      <c r="F170" s="9">
        <v>7.0</v>
      </c>
      <c r="G170" s="9">
        <v>4.0</v>
      </c>
      <c r="H170" s="9">
        <v>24.0</v>
      </c>
      <c r="I170" s="9">
        <v>4.0</v>
      </c>
      <c r="J170" s="9">
        <v>0.67</v>
      </c>
      <c r="K170" s="9">
        <v>100.0</v>
      </c>
      <c r="L170" s="6">
        <f>SUM(K166:K169)</f>
        <v>84</v>
      </c>
      <c r="M170" s="9">
        <v>700000.0</v>
      </c>
      <c r="N170" s="6">
        <f>SUM(M166:M169)</f>
        <v>1600000</v>
      </c>
    </row>
    <row r="171">
      <c r="A171" s="11" t="s">
        <v>75</v>
      </c>
      <c r="B171" s="11" t="s">
        <v>20</v>
      </c>
      <c r="C171" s="9">
        <v>7.0</v>
      </c>
      <c r="D171" s="9">
        <v>6.0</v>
      </c>
      <c r="E171" s="11" t="s">
        <v>68</v>
      </c>
      <c r="F171" s="9">
        <v>8.0</v>
      </c>
      <c r="G171" s="9">
        <v>5.0</v>
      </c>
      <c r="H171" s="9">
        <v>25.0</v>
      </c>
      <c r="I171" s="9">
        <v>5.0</v>
      </c>
      <c r="J171" s="9">
        <v>0.67</v>
      </c>
      <c r="K171" s="9">
        <v>200.0</v>
      </c>
      <c r="L171" s="6">
        <f>SUM(K166:K170)</f>
        <v>184</v>
      </c>
      <c r="M171" s="9">
        <v>860000.0</v>
      </c>
      <c r="N171" s="6">
        <f>SUM(M166:M170)</f>
        <v>2300000</v>
      </c>
    </row>
    <row r="172">
      <c r="A172" s="11" t="s">
        <v>75</v>
      </c>
      <c r="B172" s="11" t="s">
        <v>20</v>
      </c>
      <c r="C172" s="9">
        <v>7.0</v>
      </c>
      <c r="D172" s="9">
        <v>7.0</v>
      </c>
      <c r="E172" s="11" t="s">
        <v>68</v>
      </c>
      <c r="F172" s="9">
        <v>8.0</v>
      </c>
      <c r="G172" s="9">
        <v>5.0</v>
      </c>
      <c r="H172" s="9">
        <v>27.0</v>
      </c>
      <c r="I172" s="9">
        <v>5.0</v>
      </c>
      <c r="J172" s="9">
        <v>0.67</v>
      </c>
      <c r="K172" s="13"/>
      <c r="L172" s="6">
        <f>SUM(K166:K171)</f>
        <v>384</v>
      </c>
      <c r="M172" s="13"/>
      <c r="N172" s="6">
        <f>SUM(M166:M171)</f>
        <v>3160000</v>
      </c>
    </row>
    <row r="173">
      <c r="A173" s="11" t="s">
        <v>53</v>
      </c>
      <c r="B173" s="11" t="s">
        <v>17</v>
      </c>
      <c r="C173" s="9">
        <v>1.0</v>
      </c>
      <c r="D173" s="9">
        <v>1.0</v>
      </c>
      <c r="E173" s="11" t="s">
        <v>52</v>
      </c>
      <c r="F173" s="9">
        <v>7.0</v>
      </c>
      <c r="G173" s="9">
        <v>3.0</v>
      </c>
      <c r="H173" s="9">
        <v>3.0</v>
      </c>
      <c r="I173" s="9">
        <v>3.0</v>
      </c>
      <c r="J173" s="9">
        <v>0.67</v>
      </c>
      <c r="K173" s="9">
        <v>4.0</v>
      </c>
      <c r="L173" s="5">
        <v>0.0</v>
      </c>
      <c r="M173" s="9">
        <v>2000.0</v>
      </c>
      <c r="N173" s="5">
        <v>0.0</v>
      </c>
    </row>
    <row r="174">
      <c r="A174" s="11" t="s">
        <v>53</v>
      </c>
      <c r="B174" s="11" t="s">
        <v>17</v>
      </c>
      <c r="C174" s="9">
        <v>1.0</v>
      </c>
      <c r="D174" s="9">
        <v>2.0</v>
      </c>
      <c r="E174" s="11" t="s">
        <v>52</v>
      </c>
      <c r="F174" s="9">
        <v>7.0</v>
      </c>
      <c r="G174" s="9">
        <v>4.0</v>
      </c>
      <c r="H174" s="9">
        <v>4.0</v>
      </c>
      <c r="I174" s="9">
        <v>3.0</v>
      </c>
      <c r="J174" s="9">
        <v>0.65</v>
      </c>
      <c r="K174" s="9">
        <v>10.0</v>
      </c>
      <c r="L174" s="6">
        <f>K173</f>
        <v>4</v>
      </c>
      <c r="M174" s="9">
        <v>6800.0</v>
      </c>
      <c r="N174" s="6">
        <f>M173</f>
        <v>2000</v>
      </c>
    </row>
    <row r="175">
      <c r="A175" s="11" t="s">
        <v>53</v>
      </c>
      <c r="B175" s="11" t="s">
        <v>17</v>
      </c>
      <c r="C175" s="9">
        <v>1.0</v>
      </c>
      <c r="D175" s="9">
        <v>3.0</v>
      </c>
      <c r="E175" s="11" t="s">
        <v>52</v>
      </c>
      <c r="F175" s="9">
        <v>7.0</v>
      </c>
      <c r="G175" s="9">
        <v>4.0</v>
      </c>
      <c r="H175" s="9">
        <v>4.0</v>
      </c>
      <c r="I175" s="9">
        <v>3.0</v>
      </c>
      <c r="J175" s="9">
        <v>0.63</v>
      </c>
      <c r="K175" s="9">
        <v>20.0</v>
      </c>
      <c r="L175" s="6">
        <f>SUM(K173:K174)</f>
        <v>14</v>
      </c>
      <c r="M175" s="9">
        <v>16000.0</v>
      </c>
      <c r="N175" s="6">
        <f>SUM(M173:M174)</f>
        <v>8800</v>
      </c>
    </row>
    <row r="176">
      <c r="A176" s="11" t="s">
        <v>53</v>
      </c>
      <c r="B176" s="11" t="s">
        <v>17</v>
      </c>
      <c r="C176" s="9">
        <v>1.0</v>
      </c>
      <c r="D176" s="9">
        <v>4.0</v>
      </c>
      <c r="E176" s="11" t="s">
        <v>52</v>
      </c>
      <c r="F176" s="9">
        <v>7.0</v>
      </c>
      <c r="G176" s="9">
        <v>4.0</v>
      </c>
      <c r="H176" s="9">
        <v>4.0</v>
      </c>
      <c r="I176" s="9">
        <v>4.0</v>
      </c>
      <c r="J176" s="9">
        <v>0.59</v>
      </c>
      <c r="K176" s="9">
        <v>50.0</v>
      </c>
      <c r="L176" s="6">
        <f>SUM(K173:K175)</f>
        <v>34</v>
      </c>
      <c r="M176" s="9">
        <v>32000.0</v>
      </c>
      <c r="N176" s="6">
        <f>SUM(M173:M175)</f>
        <v>24800</v>
      </c>
    </row>
    <row r="177">
      <c r="A177" s="11" t="s">
        <v>53</v>
      </c>
      <c r="B177" s="11" t="s">
        <v>17</v>
      </c>
      <c r="C177" s="9">
        <v>1.0</v>
      </c>
      <c r="D177" s="9">
        <v>5.0</v>
      </c>
      <c r="E177" s="11" t="s">
        <v>52</v>
      </c>
      <c r="F177" s="9">
        <v>7.0</v>
      </c>
      <c r="G177" s="9">
        <v>4.0</v>
      </c>
      <c r="H177" s="9">
        <v>4.0</v>
      </c>
      <c r="I177" s="9">
        <v>5.0</v>
      </c>
      <c r="J177" s="9">
        <v>0.55</v>
      </c>
      <c r="K177" s="9">
        <v>100.0</v>
      </c>
      <c r="L177" s="6">
        <f>SUM(K173:K176)</f>
        <v>84</v>
      </c>
      <c r="M177" s="9">
        <v>54000.0</v>
      </c>
      <c r="N177" s="6">
        <f>SUM(M173:M176)</f>
        <v>56800</v>
      </c>
    </row>
    <row r="178">
      <c r="A178" s="11" t="s">
        <v>53</v>
      </c>
      <c r="B178" s="11" t="s">
        <v>17</v>
      </c>
      <c r="C178" s="9">
        <v>1.0</v>
      </c>
      <c r="D178" s="9">
        <v>6.0</v>
      </c>
      <c r="E178" s="11" t="s">
        <v>52</v>
      </c>
      <c r="F178" s="9">
        <v>8.0</v>
      </c>
      <c r="G178" s="9">
        <v>5.0</v>
      </c>
      <c r="H178" s="9">
        <v>5.0</v>
      </c>
      <c r="I178" s="9">
        <v>5.0</v>
      </c>
      <c r="J178" s="9">
        <v>0.51</v>
      </c>
      <c r="K178" s="9">
        <v>200.0</v>
      </c>
      <c r="L178" s="6">
        <f>SUM(K173:K177)</f>
        <v>184</v>
      </c>
      <c r="M178" s="9">
        <v>86000.0</v>
      </c>
      <c r="N178" s="6">
        <f>SUM(M173:M177)</f>
        <v>110800</v>
      </c>
    </row>
    <row r="179">
      <c r="A179" s="11" t="s">
        <v>53</v>
      </c>
      <c r="B179" s="11" t="s">
        <v>17</v>
      </c>
      <c r="C179" s="9">
        <v>1.0</v>
      </c>
      <c r="D179" s="9">
        <v>7.0</v>
      </c>
      <c r="E179" s="11" t="s">
        <v>52</v>
      </c>
      <c r="F179" s="9">
        <v>8.0</v>
      </c>
      <c r="G179" s="9">
        <v>5.0</v>
      </c>
      <c r="H179" s="9">
        <v>5.0</v>
      </c>
      <c r="I179" s="9">
        <v>6.0</v>
      </c>
      <c r="J179" s="9">
        <v>0.47</v>
      </c>
      <c r="K179" s="9">
        <v>400.0</v>
      </c>
      <c r="L179" s="6">
        <f>SUM(K173:K178)</f>
        <v>384</v>
      </c>
      <c r="M179" s="9">
        <v>128000.0</v>
      </c>
      <c r="N179" s="6">
        <f>SUM(M173:M178)</f>
        <v>196800</v>
      </c>
    </row>
    <row r="180">
      <c r="A180" s="11" t="s">
        <v>53</v>
      </c>
      <c r="B180" s="11" t="s">
        <v>17</v>
      </c>
      <c r="C180" s="9">
        <v>1.0</v>
      </c>
      <c r="D180" s="9">
        <v>8.0</v>
      </c>
      <c r="E180" s="11" t="s">
        <v>52</v>
      </c>
      <c r="F180" s="9">
        <v>8.0</v>
      </c>
      <c r="G180" s="9">
        <v>6.0</v>
      </c>
      <c r="H180" s="9">
        <v>6.0</v>
      </c>
      <c r="I180" s="9">
        <v>6.0</v>
      </c>
      <c r="J180" s="9">
        <v>0.45</v>
      </c>
      <c r="K180" s="9">
        <v>1000.0</v>
      </c>
      <c r="L180" s="6">
        <f>SUM(K173:K179)</f>
        <v>784</v>
      </c>
      <c r="M180" s="9">
        <v>184000.0</v>
      </c>
      <c r="N180" s="6">
        <f>SUM(M173:M179)</f>
        <v>324800</v>
      </c>
    </row>
    <row r="181">
      <c r="A181" s="11" t="s">
        <v>53</v>
      </c>
      <c r="B181" s="11" t="s">
        <v>17</v>
      </c>
      <c r="C181" s="9">
        <v>1.0</v>
      </c>
      <c r="D181" s="9">
        <v>9.0</v>
      </c>
      <c r="E181" s="11" t="s">
        <v>52</v>
      </c>
      <c r="F181" s="9">
        <v>8.0</v>
      </c>
      <c r="G181" s="9">
        <v>6.0</v>
      </c>
      <c r="H181" s="9">
        <v>6.0</v>
      </c>
      <c r="I181" s="9">
        <v>6.0</v>
      </c>
      <c r="J181" s="9">
        <v>0.41</v>
      </c>
      <c r="K181" s="9">
        <v>2000.0</v>
      </c>
      <c r="L181" s="6">
        <f>SUM(K173:K180)</f>
        <v>1784</v>
      </c>
      <c r="M181" s="9">
        <v>260000.0</v>
      </c>
      <c r="N181" s="6">
        <f>SUM(M173:M180)</f>
        <v>508800</v>
      </c>
    </row>
    <row r="182">
      <c r="A182" s="11" t="s">
        <v>53</v>
      </c>
      <c r="B182" s="11" t="s">
        <v>17</v>
      </c>
      <c r="C182" s="9">
        <v>1.0</v>
      </c>
      <c r="D182" s="9">
        <v>10.0</v>
      </c>
      <c r="E182" s="11" t="s">
        <v>52</v>
      </c>
      <c r="F182" s="9">
        <v>8.0</v>
      </c>
      <c r="G182" s="9">
        <v>6.0</v>
      </c>
      <c r="H182" s="9">
        <v>6.0</v>
      </c>
      <c r="I182" s="9">
        <v>7.0</v>
      </c>
      <c r="J182" s="9">
        <v>0.34</v>
      </c>
      <c r="K182" s="13"/>
      <c r="L182" s="6">
        <f>SUM(K173:K181)</f>
        <v>3784</v>
      </c>
      <c r="M182" s="13"/>
      <c r="N182" s="6">
        <f>SUM(M173:M181)</f>
        <v>768800</v>
      </c>
    </row>
    <row r="183">
      <c r="A183" s="11" t="s">
        <v>54</v>
      </c>
      <c r="B183" s="11" t="s">
        <v>20</v>
      </c>
      <c r="C183" s="9">
        <v>2.0</v>
      </c>
      <c r="D183" s="9">
        <v>1.0</v>
      </c>
      <c r="E183" s="11" t="s">
        <v>52</v>
      </c>
      <c r="F183" s="9">
        <v>7.0</v>
      </c>
      <c r="G183" s="9">
        <v>6.0</v>
      </c>
      <c r="H183" s="9">
        <v>3.0</v>
      </c>
      <c r="I183" s="9">
        <v>3.0</v>
      </c>
      <c r="J183" s="9">
        <v>0.49</v>
      </c>
      <c r="K183" s="9">
        <v>4.0</v>
      </c>
      <c r="L183" s="5">
        <v>0.0</v>
      </c>
      <c r="M183" s="9">
        <v>32000.0</v>
      </c>
      <c r="N183" s="5">
        <v>0.0</v>
      </c>
    </row>
    <row r="184">
      <c r="A184" s="11" t="s">
        <v>54</v>
      </c>
      <c r="B184" s="11" t="s">
        <v>20</v>
      </c>
      <c r="C184" s="9">
        <v>2.0</v>
      </c>
      <c r="D184" s="9">
        <v>2.0</v>
      </c>
      <c r="E184" s="11" t="s">
        <v>52</v>
      </c>
      <c r="F184" s="9">
        <v>7.0</v>
      </c>
      <c r="G184" s="9">
        <v>7.0</v>
      </c>
      <c r="H184" s="9">
        <v>4.0</v>
      </c>
      <c r="I184" s="9">
        <v>4.0</v>
      </c>
      <c r="J184" s="9">
        <v>0.45</v>
      </c>
      <c r="K184" s="9">
        <v>10.0</v>
      </c>
      <c r="L184" s="6">
        <f>K183</f>
        <v>4</v>
      </c>
      <c r="M184" s="9">
        <v>54000.0</v>
      </c>
      <c r="N184" s="6">
        <f>M183</f>
        <v>32000</v>
      </c>
    </row>
    <row r="185">
      <c r="A185" s="11" t="s">
        <v>54</v>
      </c>
      <c r="B185" s="11" t="s">
        <v>20</v>
      </c>
      <c r="C185" s="9">
        <v>2.0</v>
      </c>
      <c r="D185" s="9">
        <v>3.0</v>
      </c>
      <c r="E185" s="11" t="s">
        <v>52</v>
      </c>
      <c r="F185" s="9">
        <v>7.0</v>
      </c>
      <c r="G185" s="9">
        <v>8.0</v>
      </c>
      <c r="H185" s="9">
        <v>4.0</v>
      </c>
      <c r="I185" s="9">
        <v>4.0</v>
      </c>
      <c r="J185" s="9">
        <v>0.41</v>
      </c>
      <c r="K185" s="9">
        <v>20.0</v>
      </c>
      <c r="L185" s="6">
        <f>SUM(K183:K184)</f>
        <v>14</v>
      </c>
      <c r="M185" s="9">
        <v>86000.0</v>
      </c>
      <c r="N185" s="6">
        <f>SUM(M183:M184)</f>
        <v>86000</v>
      </c>
    </row>
    <row r="186">
      <c r="A186" s="11" t="s">
        <v>54</v>
      </c>
      <c r="B186" s="11" t="s">
        <v>20</v>
      </c>
      <c r="C186" s="9">
        <v>2.0</v>
      </c>
      <c r="D186" s="9">
        <v>4.0</v>
      </c>
      <c r="E186" s="11" t="s">
        <v>52</v>
      </c>
      <c r="F186" s="9">
        <v>7.0</v>
      </c>
      <c r="G186" s="9">
        <v>8.0</v>
      </c>
      <c r="H186" s="9">
        <v>4.0</v>
      </c>
      <c r="I186" s="9">
        <v>4.0</v>
      </c>
      <c r="J186" s="9">
        <v>0.37</v>
      </c>
      <c r="K186" s="9">
        <v>50.0</v>
      </c>
      <c r="L186" s="6">
        <f>SUM(K183:K185)</f>
        <v>34</v>
      </c>
      <c r="M186" s="9">
        <v>128000.0</v>
      </c>
      <c r="N186" s="6">
        <f>SUM(M183:M185)</f>
        <v>172000</v>
      </c>
    </row>
    <row r="187">
      <c r="A187" s="11" t="s">
        <v>54</v>
      </c>
      <c r="B187" s="11" t="s">
        <v>20</v>
      </c>
      <c r="C187" s="9">
        <v>2.0</v>
      </c>
      <c r="D187" s="9">
        <v>5.0</v>
      </c>
      <c r="E187" s="11" t="s">
        <v>52</v>
      </c>
      <c r="F187" s="9">
        <v>7.0</v>
      </c>
      <c r="G187" s="9">
        <v>9.0</v>
      </c>
      <c r="H187" s="9">
        <v>4.0</v>
      </c>
      <c r="I187" s="9">
        <v>4.0</v>
      </c>
      <c r="J187" s="9">
        <v>0.37</v>
      </c>
      <c r="K187" s="9">
        <v>100.0</v>
      </c>
      <c r="L187" s="6">
        <f>SUM(K183:K186)</f>
        <v>84</v>
      </c>
      <c r="M187" s="9">
        <v>184000.0</v>
      </c>
      <c r="N187" s="6">
        <f>SUM(M183:M186)</f>
        <v>300000</v>
      </c>
    </row>
    <row r="188">
      <c r="A188" s="11" t="s">
        <v>54</v>
      </c>
      <c r="B188" s="11" t="s">
        <v>20</v>
      </c>
      <c r="C188" s="9">
        <v>2.0</v>
      </c>
      <c r="D188" s="9">
        <v>6.0</v>
      </c>
      <c r="E188" s="11" t="s">
        <v>52</v>
      </c>
      <c r="F188" s="9">
        <v>8.0</v>
      </c>
      <c r="G188" s="9">
        <v>10.0</v>
      </c>
      <c r="H188" s="9">
        <v>5.0</v>
      </c>
      <c r="I188" s="9">
        <v>5.0</v>
      </c>
      <c r="J188" s="9">
        <v>0.28</v>
      </c>
      <c r="K188" s="9">
        <v>200.0</v>
      </c>
      <c r="L188" s="6">
        <f>SUM(K183:K187)</f>
        <v>184</v>
      </c>
      <c r="M188" s="9">
        <v>260000.0</v>
      </c>
      <c r="N188" s="6">
        <f>SUM(M183:M187)</f>
        <v>484000</v>
      </c>
    </row>
    <row r="189">
      <c r="A189" s="11" t="s">
        <v>54</v>
      </c>
      <c r="B189" s="11" t="s">
        <v>20</v>
      </c>
      <c r="C189" s="9">
        <v>2.0</v>
      </c>
      <c r="D189" s="9">
        <v>7.0</v>
      </c>
      <c r="E189" s="11" t="s">
        <v>52</v>
      </c>
      <c r="F189" s="9">
        <v>8.0</v>
      </c>
      <c r="G189" s="9">
        <v>11.0</v>
      </c>
      <c r="H189" s="9">
        <v>5.0</v>
      </c>
      <c r="I189" s="9">
        <v>5.0</v>
      </c>
      <c r="J189" s="9">
        <v>0.24</v>
      </c>
      <c r="K189" s="13"/>
      <c r="L189" s="6">
        <f>SUM(K183:K188)</f>
        <v>384</v>
      </c>
      <c r="M189" s="13"/>
      <c r="N189" s="6">
        <f>SUM(M183:M188)</f>
        <v>744000</v>
      </c>
    </row>
    <row r="190">
      <c r="A190" s="11" t="s">
        <v>103</v>
      </c>
      <c r="B190" s="11" t="s">
        <v>20</v>
      </c>
      <c r="C190" s="9">
        <v>3.0</v>
      </c>
      <c r="D190" s="9">
        <v>1.0</v>
      </c>
      <c r="E190" s="11" t="s">
        <v>52</v>
      </c>
      <c r="F190" s="9">
        <v>7.0</v>
      </c>
      <c r="G190" s="9">
        <v>3.0</v>
      </c>
      <c r="H190" s="9">
        <v>3.0</v>
      </c>
      <c r="I190" s="9">
        <v>7.0</v>
      </c>
      <c r="J190" s="9">
        <v>0.67</v>
      </c>
      <c r="K190" s="9">
        <v>4.0</v>
      </c>
      <c r="L190" s="5">
        <v>0.0</v>
      </c>
      <c r="M190" s="9">
        <v>54000.0</v>
      </c>
      <c r="N190" s="5">
        <v>0.0</v>
      </c>
    </row>
    <row r="191">
      <c r="A191" s="11" t="s">
        <v>103</v>
      </c>
      <c r="B191" s="11" t="s">
        <v>20</v>
      </c>
      <c r="C191" s="9">
        <v>3.0</v>
      </c>
      <c r="D191" s="9">
        <v>2.0</v>
      </c>
      <c r="E191" s="11" t="s">
        <v>52</v>
      </c>
      <c r="F191" s="9">
        <v>7.0</v>
      </c>
      <c r="G191" s="9">
        <v>4.0</v>
      </c>
      <c r="H191" s="9">
        <v>4.0</v>
      </c>
      <c r="I191" s="9">
        <v>8.0</v>
      </c>
      <c r="J191" s="9">
        <v>0.63</v>
      </c>
      <c r="K191" s="9">
        <v>10.0</v>
      </c>
      <c r="L191" s="6">
        <f>K190</f>
        <v>4</v>
      </c>
      <c r="M191" s="9">
        <v>86000.0</v>
      </c>
      <c r="N191" s="6">
        <f>M190</f>
        <v>54000</v>
      </c>
    </row>
    <row r="192">
      <c r="A192" s="11" t="s">
        <v>103</v>
      </c>
      <c r="B192" s="11" t="s">
        <v>20</v>
      </c>
      <c r="C192" s="9">
        <v>3.0</v>
      </c>
      <c r="D192" s="9">
        <v>3.0</v>
      </c>
      <c r="E192" s="11" t="s">
        <v>52</v>
      </c>
      <c r="F192" s="9">
        <v>7.0</v>
      </c>
      <c r="G192" s="9">
        <v>4.0</v>
      </c>
      <c r="H192" s="9">
        <v>4.0</v>
      </c>
      <c r="I192" s="9">
        <v>9.0</v>
      </c>
      <c r="J192" s="9">
        <v>0.61</v>
      </c>
      <c r="K192" s="9">
        <v>20.0</v>
      </c>
      <c r="L192" s="6">
        <f>SUM(K190:K191)</f>
        <v>14</v>
      </c>
      <c r="M192" s="9">
        <v>128000.0</v>
      </c>
      <c r="N192" s="6">
        <f>SUM(M190:M191)</f>
        <v>140000</v>
      </c>
    </row>
    <row r="193">
      <c r="A193" s="11" t="s">
        <v>103</v>
      </c>
      <c r="B193" s="11" t="s">
        <v>20</v>
      </c>
      <c r="C193" s="9">
        <v>3.0</v>
      </c>
      <c r="D193" s="9">
        <v>4.0</v>
      </c>
      <c r="E193" s="11" t="s">
        <v>52</v>
      </c>
      <c r="F193" s="9">
        <v>7.0</v>
      </c>
      <c r="G193" s="9">
        <v>4.0</v>
      </c>
      <c r="H193" s="9">
        <v>4.0</v>
      </c>
      <c r="I193" s="9">
        <v>10.0</v>
      </c>
      <c r="J193" s="9">
        <v>0.59</v>
      </c>
      <c r="K193" s="9">
        <v>50.0</v>
      </c>
      <c r="L193" s="6">
        <f>SUM(K190:K192)</f>
        <v>34</v>
      </c>
      <c r="M193" s="9">
        <v>184000.0</v>
      </c>
      <c r="N193" s="6">
        <f>SUM(M190:M192)</f>
        <v>268000</v>
      </c>
    </row>
    <row r="194">
      <c r="A194" s="11" t="s">
        <v>103</v>
      </c>
      <c r="B194" s="11" t="s">
        <v>20</v>
      </c>
      <c r="C194" s="9">
        <v>3.0</v>
      </c>
      <c r="D194" s="9">
        <v>5.0</v>
      </c>
      <c r="E194" s="11" t="s">
        <v>52</v>
      </c>
      <c r="F194" s="9">
        <v>7.0</v>
      </c>
      <c r="G194" s="9">
        <v>4.0</v>
      </c>
      <c r="H194" s="9">
        <v>4.0</v>
      </c>
      <c r="I194" s="9">
        <v>11.0</v>
      </c>
      <c r="J194" s="9">
        <v>0.59</v>
      </c>
      <c r="K194" s="9">
        <v>100.0</v>
      </c>
      <c r="L194" s="6">
        <f>SUM(K190:K193)</f>
        <v>84</v>
      </c>
      <c r="M194" s="9">
        <v>260000.0</v>
      </c>
      <c r="N194" s="6">
        <f>SUM(M190:M193)</f>
        <v>452000</v>
      </c>
    </row>
    <row r="195">
      <c r="A195" s="11" t="s">
        <v>103</v>
      </c>
      <c r="B195" s="11" t="s">
        <v>20</v>
      </c>
      <c r="C195" s="9">
        <v>3.0</v>
      </c>
      <c r="D195" s="9">
        <v>6.0</v>
      </c>
      <c r="E195" s="11" t="s">
        <v>52</v>
      </c>
      <c r="F195" s="9">
        <v>8.0</v>
      </c>
      <c r="G195" s="9">
        <v>5.0</v>
      </c>
      <c r="H195" s="9">
        <v>5.0</v>
      </c>
      <c r="I195" s="9">
        <v>12.0</v>
      </c>
      <c r="J195" s="9">
        <v>0.53</v>
      </c>
      <c r="K195" s="9">
        <v>200.0</v>
      </c>
      <c r="L195" s="6">
        <f>SUM(K190:K194)</f>
        <v>184</v>
      </c>
      <c r="M195" s="9">
        <v>340000.0</v>
      </c>
      <c r="N195" s="6">
        <f>SUM(M190:M194)</f>
        <v>712000</v>
      </c>
    </row>
    <row r="196">
      <c r="A196" s="11" t="s">
        <v>103</v>
      </c>
      <c r="B196" s="11" t="s">
        <v>20</v>
      </c>
      <c r="C196" s="9">
        <v>3.0</v>
      </c>
      <c r="D196" s="9">
        <v>7.0</v>
      </c>
      <c r="E196" s="11" t="s">
        <v>52</v>
      </c>
      <c r="F196" s="9">
        <v>8.0</v>
      </c>
      <c r="G196" s="9">
        <v>5.0</v>
      </c>
      <c r="H196" s="9">
        <v>5.0</v>
      </c>
      <c r="I196" s="9">
        <v>12.0</v>
      </c>
      <c r="J196" s="9">
        <v>0.49</v>
      </c>
      <c r="K196" s="13"/>
      <c r="L196" s="6">
        <f>SUM(K190:K195)</f>
        <v>384</v>
      </c>
      <c r="M196" s="13"/>
      <c r="N196" s="6">
        <f>SUM(M190:M195)</f>
        <v>1052000</v>
      </c>
    </row>
    <row r="197">
      <c r="A197" s="11" t="s">
        <v>56</v>
      </c>
      <c r="B197" s="11" t="s">
        <v>17</v>
      </c>
      <c r="C197" s="9">
        <v>4.0</v>
      </c>
      <c r="D197" s="9">
        <v>1.0</v>
      </c>
      <c r="E197" s="11" t="s">
        <v>52</v>
      </c>
      <c r="F197" s="9">
        <v>7.0</v>
      </c>
      <c r="G197" s="9">
        <v>3.0</v>
      </c>
      <c r="H197" s="9">
        <v>3.0</v>
      </c>
      <c r="I197" s="9">
        <v>7.0</v>
      </c>
      <c r="J197" s="9">
        <v>0.55</v>
      </c>
      <c r="K197" s="9">
        <v>4.0</v>
      </c>
      <c r="L197" s="5">
        <v>0.0</v>
      </c>
      <c r="M197" s="9">
        <v>32000.0</v>
      </c>
      <c r="N197" s="5">
        <v>0.0</v>
      </c>
    </row>
    <row r="198">
      <c r="A198" s="11" t="s">
        <v>56</v>
      </c>
      <c r="B198" s="11" t="s">
        <v>17</v>
      </c>
      <c r="C198" s="9">
        <v>4.0</v>
      </c>
      <c r="D198" s="9">
        <v>2.0</v>
      </c>
      <c r="E198" s="11" t="s">
        <v>52</v>
      </c>
      <c r="F198" s="9">
        <v>7.0</v>
      </c>
      <c r="G198" s="9">
        <v>4.0</v>
      </c>
      <c r="H198" s="9">
        <v>4.0</v>
      </c>
      <c r="I198" s="9">
        <v>8.0</v>
      </c>
      <c r="J198" s="9">
        <v>0.55</v>
      </c>
      <c r="K198" s="9">
        <v>10.0</v>
      </c>
      <c r="L198" s="6">
        <f>K197</f>
        <v>4</v>
      </c>
      <c r="M198" s="9">
        <v>54000.0</v>
      </c>
      <c r="N198" s="6">
        <f>M197</f>
        <v>32000</v>
      </c>
    </row>
    <row r="199">
      <c r="A199" s="11" t="s">
        <v>56</v>
      </c>
      <c r="B199" s="11" t="s">
        <v>17</v>
      </c>
      <c r="C199" s="9">
        <v>4.0</v>
      </c>
      <c r="D199" s="9">
        <v>3.0</v>
      </c>
      <c r="E199" s="11" t="s">
        <v>52</v>
      </c>
      <c r="F199" s="9">
        <v>7.0</v>
      </c>
      <c r="G199" s="9">
        <v>4.0</v>
      </c>
      <c r="H199" s="9">
        <v>4.0</v>
      </c>
      <c r="I199" s="9">
        <v>9.0</v>
      </c>
      <c r="J199" s="9">
        <v>0.55</v>
      </c>
      <c r="K199" s="9">
        <v>20.0</v>
      </c>
      <c r="L199" s="6">
        <f>SUM(K197:K198)</f>
        <v>14</v>
      </c>
      <c r="M199" s="9">
        <v>86000.0</v>
      </c>
      <c r="N199" s="6">
        <f>SUM(M197:M198)</f>
        <v>86000</v>
      </c>
    </row>
    <row r="200">
      <c r="A200" s="11" t="s">
        <v>56</v>
      </c>
      <c r="B200" s="11" t="s">
        <v>17</v>
      </c>
      <c r="C200" s="9">
        <v>4.0</v>
      </c>
      <c r="D200" s="9">
        <v>4.0</v>
      </c>
      <c r="E200" s="11" t="s">
        <v>52</v>
      </c>
      <c r="F200" s="9">
        <v>7.0</v>
      </c>
      <c r="G200" s="9">
        <v>4.0</v>
      </c>
      <c r="H200" s="9">
        <v>4.0</v>
      </c>
      <c r="I200" s="9">
        <v>10.0</v>
      </c>
      <c r="J200" s="9">
        <v>0.55</v>
      </c>
      <c r="K200" s="9">
        <v>50.0</v>
      </c>
      <c r="L200" s="6">
        <f>SUM(K197:K199)</f>
        <v>34</v>
      </c>
      <c r="M200" s="9">
        <v>128000.0</v>
      </c>
      <c r="N200" s="6">
        <f>SUM(M197:M199)</f>
        <v>172000</v>
      </c>
    </row>
    <row r="201">
      <c r="A201" s="11" t="s">
        <v>56</v>
      </c>
      <c r="B201" s="11" t="s">
        <v>17</v>
      </c>
      <c r="C201" s="9">
        <v>4.0</v>
      </c>
      <c r="D201" s="9">
        <v>5.0</v>
      </c>
      <c r="E201" s="11" t="s">
        <v>52</v>
      </c>
      <c r="F201" s="9">
        <v>7.0</v>
      </c>
      <c r="G201" s="9">
        <v>4.0</v>
      </c>
      <c r="H201" s="9">
        <v>4.0</v>
      </c>
      <c r="I201" s="9">
        <v>12.0</v>
      </c>
      <c r="J201" s="9">
        <v>0.55</v>
      </c>
      <c r="K201" s="9">
        <v>100.0</v>
      </c>
      <c r="L201" s="6">
        <f>SUM(K197:K200)</f>
        <v>84</v>
      </c>
      <c r="M201" s="9">
        <v>184000.0</v>
      </c>
      <c r="N201" s="6">
        <f>SUM(M197:M200)</f>
        <v>300000</v>
      </c>
    </row>
    <row r="202">
      <c r="A202" s="11" t="s">
        <v>56</v>
      </c>
      <c r="B202" s="11" t="s">
        <v>17</v>
      </c>
      <c r="C202" s="9">
        <v>4.0</v>
      </c>
      <c r="D202" s="9">
        <v>6.0</v>
      </c>
      <c r="E202" s="11" t="s">
        <v>52</v>
      </c>
      <c r="F202" s="9">
        <v>8.0</v>
      </c>
      <c r="G202" s="9">
        <v>5.0</v>
      </c>
      <c r="H202" s="9">
        <v>5.0</v>
      </c>
      <c r="I202" s="9">
        <v>13.0</v>
      </c>
      <c r="J202" s="9">
        <v>0.55</v>
      </c>
      <c r="K202" s="9">
        <v>200.0</v>
      </c>
      <c r="L202" s="6">
        <f>SUM(K197:K201)</f>
        <v>184</v>
      </c>
      <c r="M202" s="9">
        <v>260000.0</v>
      </c>
      <c r="N202" s="6">
        <f>SUM(M197:M201)</f>
        <v>484000</v>
      </c>
    </row>
    <row r="203">
      <c r="A203" s="11" t="s">
        <v>56</v>
      </c>
      <c r="B203" s="11" t="s">
        <v>17</v>
      </c>
      <c r="C203" s="9">
        <v>4.0</v>
      </c>
      <c r="D203" s="9">
        <v>7.0</v>
      </c>
      <c r="E203" s="11" t="s">
        <v>52</v>
      </c>
      <c r="F203" s="9">
        <v>8.0</v>
      </c>
      <c r="G203" s="9">
        <v>5.0</v>
      </c>
      <c r="H203" s="9">
        <v>5.0</v>
      </c>
      <c r="I203" s="9">
        <v>14.0</v>
      </c>
      <c r="J203" s="9">
        <v>0.51</v>
      </c>
      <c r="K203" s="9">
        <v>400.0</v>
      </c>
      <c r="L203" s="6">
        <f>SUM(K197:K202)</f>
        <v>384</v>
      </c>
      <c r="M203" s="9">
        <v>340000.0</v>
      </c>
      <c r="N203" s="6">
        <f>SUM(M197:M202)</f>
        <v>744000</v>
      </c>
    </row>
    <row r="204">
      <c r="A204" s="11" t="s">
        <v>56</v>
      </c>
      <c r="B204" s="11" t="s">
        <v>17</v>
      </c>
      <c r="C204" s="9">
        <v>4.0</v>
      </c>
      <c r="D204" s="9">
        <v>8.0</v>
      </c>
      <c r="E204" s="11" t="s">
        <v>52</v>
      </c>
      <c r="F204" s="9">
        <v>8.0</v>
      </c>
      <c r="G204" s="9">
        <v>5.0</v>
      </c>
      <c r="H204" s="9">
        <v>5.0</v>
      </c>
      <c r="I204" s="9">
        <v>15.0</v>
      </c>
      <c r="J204" s="9">
        <v>0.49</v>
      </c>
      <c r="K204" s="9">
        <v>1000.0</v>
      </c>
      <c r="L204" s="6">
        <f>SUM(K197:K203)</f>
        <v>784</v>
      </c>
      <c r="M204" s="9">
        <v>440000.0</v>
      </c>
      <c r="N204" s="6">
        <f>SUM(M197:M203)</f>
        <v>1084000</v>
      </c>
    </row>
    <row r="205">
      <c r="A205" s="11" t="s">
        <v>56</v>
      </c>
      <c r="B205" s="11" t="s">
        <v>17</v>
      </c>
      <c r="C205" s="9">
        <v>4.0</v>
      </c>
      <c r="D205" s="9">
        <v>9.0</v>
      </c>
      <c r="E205" s="11" t="s">
        <v>52</v>
      </c>
      <c r="F205" s="9">
        <v>8.0</v>
      </c>
      <c r="G205" s="9">
        <v>6.0</v>
      </c>
      <c r="H205" s="9">
        <v>6.0</v>
      </c>
      <c r="I205" s="9">
        <v>16.0</v>
      </c>
      <c r="J205" s="9">
        <v>0.47</v>
      </c>
      <c r="K205" s="9">
        <v>2000.0</v>
      </c>
      <c r="L205" s="6">
        <f>SUM(K197:K204)</f>
        <v>1784</v>
      </c>
      <c r="M205" s="9">
        <v>560000.0</v>
      </c>
      <c r="N205" s="6">
        <f>SUM(M197:M204)</f>
        <v>1524000</v>
      </c>
    </row>
    <row r="206">
      <c r="A206" s="11" t="s">
        <v>56</v>
      </c>
      <c r="B206" s="11" t="s">
        <v>17</v>
      </c>
      <c r="C206" s="9">
        <v>4.0</v>
      </c>
      <c r="D206" s="9">
        <v>10.0</v>
      </c>
      <c r="E206" s="11" t="s">
        <v>52</v>
      </c>
      <c r="F206" s="9">
        <v>8.0</v>
      </c>
      <c r="G206" s="9">
        <v>6.0</v>
      </c>
      <c r="H206" s="9">
        <v>6.0</v>
      </c>
      <c r="I206" s="9">
        <v>16.0</v>
      </c>
      <c r="J206" s="9">
        <v>0.45</v>
      </c>
      <c r="K206" s="13"/>
      <c r="L206" s="6">
        <f>SUM(K197:K205)</f>
        <v>3784</v>
      </c>
      <c r="M206" s="13"/>
      <c r="N206" s="6">
        <f>SUM(M197:M205)</f>
        <v>2084000</v>
      </c>
    </row>
    <row r="207">
      <c r="A207" s="11" t="s">
        <v>57</v>
      </c>
      <c r="B207" s="11" t="s">
        <v>23</v>
      </c>
      <c r="C207" s="9">
        <v>5.0</v>
      </c>
      <c r="D207" s="9">
        <v>1.0</v>
      </c>
      <c r="E207" s="11" t="s">
        <v>52</v>
      </c>
      <c r="F207" s="9">
        <v>7.0</v>
      </c>
      <c r="G207" s="9">
        <v>3.0</v>
      </c>
      <c r="H207" s="9">
        <v>5.0</v>
      </c>
      <c r="I207" s="9">
        <v>3.0</v>
      </c>
      <c r="J207" s="9">
        <v>0.55</v>
      </c>
      <c r="K207" s="9">
        <v>4.0</v>
      </c>
      <c r="L207" s="5">
        <v>0.0</v>
      </c>
      <c r="M207" s="9">
        <v>86000.0</v>
      </c>
      <c r="N207" s="5">
        <v>0.0</v>
      </c>
    </row>
    <row r="208">
      <c r="A208" s="11" t="s">
        <v>57</v>
      </c>
      <c r="B208" s="11" t="s">
        <v>23</v>
      </c>
      <c r="C208" s="9">
        <v>5.0</v>
      </c>
      <c r="D208" s="9">
        <v>2.0</v>
      </c>
      <c r="E208" s="11" t="s">
        <v>52</v>
      </c>
      <c r="F208" s="9">
        <v>7.0</v>
      </c>
      <c r="G208" s="9">
        <v>4.0</v>
      </c>
      <c r="H208" s="9">
        <v>6.0</v>
      </c>
      <c r="I208" s="9">
        <v>4.0</v>
      </c>
      <c r="J208" s="9">
        <v>0.53</v>
      </c>
      <c r="K208" s="9">
        <v>10.0</v>
      </c>
      <c r="L208" s="6">
        <f>K207</f>
        <v>4</v>
      </c>
      <c r="M208" s="9">
        <v>128000.0</v>
      </c>
      <c r="N208" s="6">
        <f>M207</f>
        <v>86000</v>
      </c>
    </row>
    <row r="209">
      <c r="A209" s="11" t="s">
        <v>57</v>
      </c>
      <c r="B209" s="11" t="s">
        <v>23</v>
      </c>
      <c r="C209" s="9">
        <v>5.0</v>
      </c>
      <c r="D209" s="9">
        <v>3.0</v>
      </c>
      <c r="E209" s="11" t="s">
        <v>52</v>
      </c>
      <c r="F209" s="9">
        <v>7.0</v>
      </c>
      <c r="G209" s="9">
        <v>4.0</v>
      </c>
      <c r="H209" s="9">
        <v>6.0</v>
      </c>
      <c r="I209" s="9">
        <v>4.0</v>
      </c>
      <c r="J209" s="9">
        <v>0.49</v>
      </c>
      <c r="K209" s="9">
        <v>20.0</v>
      </c>
      <c r="L209" s="6">
        <f>SUM(K207:K208)</f>
        <v>14</v>
      </c>
      <c r="M209" s="9">
        <v>184000.0</v>
      </c>
      <c r="N209" s="6">
        <f>SUM(M207:M208)</f>
        <v>214000</v>
      </c>
    </row>
    <row r="210">
      <c r="A210" s="11" t="s">
        <v>57</v>
      </c>
      <c r="B210" s="11" t="s">
        <v>23</v>
      </c>
      <c r="C210" s="9">
        <v>5.0</v>
      </c>
      <c r="D210" s="9">
        <v>4.0</v>
      </c>
      <c r="E210" s="11" t="s">
        <v>52</v>
      </c>
      <c r="F210" s="9">
        <v>7.0</v>
      </c>
      <c r="G210" s="9">
        <v>4.0</v>
      </c>
      <c r="H210" s="9">
        <v>7.0</v>
      </c>
      <c r="I210" s="9">
        <v>4.0</v>
      </c>
      <c r="J210" s="9">
        <v>0.45</v>
      </c>
      <c r="K210" s="9">
        <v>50.0</v>
      </c>
      <c r="L210" s="6">
        <f>SUM(K207:K209)</f>
        <v>34</v>
      </c>
      <c r="M210" s="9">
        <v>260000.0</v>
      </c>
      <c r="N210" s="6">
        <f>SUM(M207:M209)</f>
        <v>398000</v>
      </c>
    </row>
    <row r="211">
      <c r="A211" s="11" t="s">
        <v>57</v>
      </c>
      <c r="B211" s="11" t="s">
        <v>23</v>
      </c>
      <c r="C211" s="9">
        <v>5.0</v>
      </c>
      <c r="D211" s="9">
        <v>5.0</v>
      </c>
      <c r="E211" s="11" t="s">
        <v>52</v>
      </c>
      <c r="F211" s="9">
        <v>7.0</v>
      </c>
      <c r="G211" s="9">
        <v>4.0</v>
      </c>
      <c r="H211" s="9">
        <v>7.0</v>
      </c>
      <c r="I211" s="9">
        <v>4.0</v>
      </c>
      <c r="J211" s="9">
        <v>0.43</v>
      </c>
      <c r="K211" s="9">
        <v>100.0</v>
      </c>
      <c r="L211" s="6">
        <f>SUM(K207:K210)</f>
        <v>84</v>
      </c>
      <c r="M211" s="9">
        <v>340000.0</v>
      </c>
      <c r="N211" s="6">
        <f>SUM(M207:M210)</f>
        <v>658000</v>
      </c>
    </row>
    <row r="212">
      <c r="A212" s="11" t="s">
        <v>57</v>
      </c>
      <c r="B212" s="11" t="s">
        <v>23</v>
      </c>
      <c r="C212" s="9">
        <v>5.0</v>
      </c>
      <c r="D212" s="9">
        <v>6.0</v>
      </c>
      <c r="E212" s="11" t="s">
        <v>52</v>
      </c>
      <c r="F212" s="9">
        <v>8.0</v>
      </c>
      <c r="G212" s="9">
        <v>5.0</v>
      </c>
      <c r="H212" s="9">
        <v>8.0</v>
      </c>
      <c r="I212" s="9">
        <v>5.0</v>
      </c>
      <c r="J212" s="9">
        <v>0.39</v>
      </c>
      <c r="K212" s="9">
        <v>200.0</v>
      </c>
      <c r="L212" s="6">
        <f>SUM(K207:K211)</f>
        <v>184</v>
      </c>
      <c r="M212" s="9">
        <v>440000.0</v>
      </c>
      <c r="N212" s="6">
        <f>SUM(M207:M211)</f>
        <v>998000</v>
      </c>
    </row>
    <row r="213">
      <c r="A213" s="11" t="s">
        <v>57</v>
      </c>
      <c r="B213" s="11" t="s">
        <v>23</v>
      </c>
      <c r="C213" s="9">
        <v>5.0</v>
      </c>
      <c r="D213" s="9">
        <v>7.0</v>
      </c>
      <c r="E213" s="11" t="s">
        <v>52</v>
      </c>
      <c r="F213" s="9">
        <v>8.0</v>
      </c>
      <c r="G213" s="9">
        <v>5.0</v>
      </c>
      <c r="H213" s="9">
        <v>9.0</v>
      </c>
      <c r="I213" s="9">
        <v>5.0</v>
      </c>
      <c r="J213" s="9">
        <v>0.34</v>
      </c>
      <c r="K213" s="9">
        <v>400.0</v>
      </c>
      <c r="L213" s="6">
        <f>SUM(K207:K212)</f>
        <v>384</v>
      </c>
      <c r="M213" s="9">
        <v>560000.0</v>
      </c>
      <c r="N213" s="6">
        <f>SUM(M207:M212)</f>
        <v>1438000</v>
      </c>
    </row>
    <row r="214">
      <c r="A214" s="11" t="s">
        <v>57</v>
      </c>
      <c r="B214" s="11" t="s">
        <v>23</v>
      </c>
      <c r="C214" s="9">
        <v>5.0</v>
      </c>
      <c r="D214" s="9">
        <v>8.0</v>
      </c>
      <c r="E214" s="11" t="s">
        <v>52</v>
      </c>
      <c r="F214" s="9">
        <v>8.0</v>
      </c>
      <c r="G214" s="9">
        <v>5.0</v>
      </c>
      <c r="H214" s="9">
        <v>10.0</v>
      </c>
      <c r="I214" s="9">
        <v>5.0</v>
      </c>
      <c r="J214" s="9">
        <v>0.26</v>
      </c>
      <c r="K214" s="13"/>
      <c r="L214" s="6">
        <f>SUM(K207:K213)</f>
        <v>784</v>
      </c>
      <c r="M214" s="13"/>
      <c r="N214" s="6">
        <f>SUM(M207:M213)</f>
        <v>1998000</v>
      </c>
    </row>
    <row r="215">
      <c r="A215" s="11" t="s">
        <v>58</v>
      </c>
      <c r="B215" s="11" t="s">
        <v>20</v>
      </c>
      <c r="C215" s="9">
        <v>6.0</v>
      </c>
      <c r="D215" s="9">
        <v>1.0</v>
      </c>
      <c r="E215" s="11" t="s">
        <v>52</v>
      </c>
      <c r="F215" s="9">
        <v>11.0</v>
      </c>
      <c r="G215" s="9">
        <v>3.0</v>
      </c>
      <c r="H215" s="9">
        <v>3.0</v>
      </c>
      <c r="I215" s="9">
        <v>3.0</v>
      </c>
      <c r="J215" s="9">
        <v>0.41</v>
      </c>
      <c r="K215" s="9">
        <v>4.0</v>
      </c>
      <c r="L215" s="5">
        <v>0.0</v>
      </c>
      <c r="M215" s="9">
        <v>184000.0</v>
      </c>
      <c r="N215" s="5">
        <v>0.0</v>
      </c>
    </row>
    <row r="216">
      <c r="A216" s="11" t="s">
        <v>58</v>
      </c>
      <c r="B216" s="11" t="s">
        <v>20</v>
      </c>
      <c r="C216" s="9">
        <v>6.0</v>
      </c>
      <c r="D216" s="9">
        <v>2.0</v>
      </c>
      <c r="E216" s="11" t="s">
        <v>52</v>
      </c>
      <c r="F216" s="9">
        <v>12.0</v>
      </c>
      <c r="G216" s="9">
        <v>4.0</v>
      </c>
      <c r="H216" s="9">
        <v>4.0</v>
      </c>
      <c r="I216" s="9">
        <v>4.0</v>
      </c>
      <c r="J216" s="9">
        <v>0.37</v>
      </c>
      <c r="K216" s="9">
        <v>10.0</v>
      </c>
      <c r="L216" s="6">
        <f>K215</f>
        <v>4</v>
      </c>
      <c r="M216" s="9">
        <v>260000.0</v>
      </c>
      <c r="N216" s="6">
        <f>M215</f>
        <v>184000</v>
      </c>
    </row>
    <row r="217">
      <c r="A217" s="11" t="s">
        <v>58</v>
      </c>
      <c r="B217" s="11" t="s">
        <v>20</v>
      </c>
      <c r="C217" s="9">
        <v>6.0</v>
      </c>
      <c r="D217" s="9">
        <v>3.0</v>
      </c>
      <c r="E217" s="11" t="s">
        <v>52</v>
      </c>
      <c r="F217" s="9">
        <v>13.0</v>
      </c>
      <c r="G217" s="9">
        <v>4.0</v>
      </c>
      <c r="H217" s="9">
        <v>4.0</v>
      </c>
      <c r="I217" s="9">
        <v>4.0</v>
      </c>
      <c r="J217" s="9">
        <v>0.32</v>
      </c>
      <c r="K217" s="9">
        <v>20.0</v>
      </c>
      <c r="L217" s="6">
        <f>SUM(K215:K216)</f>
        <v>14</v>
      </c>
      <c r="M217" s="9">
        <v>340000.0</v>
      </c>
      <c r="N217" s="6">
        <f>SUM(M215:M216)</f>
        <v>444000</v>
      </c>
    </row>
    <row r="218">
      <c r="A218" s="11" t="s">
        <v>58</v>
      </c>
      <c r="B218" s="11" t="s">
        <v>20</v>
      </c>
      <c r="C218" s="9">
        <v>6.0</v>
      </c>
      <c r="D218" s="9">
        <v>4.0</v>
      </c>
      <c r="E218" s="11" t="s">
        <v>52</v>
      </c>
      <c r="F218" s="9">
        <v>13.0</v>
      </c>
      <c r="G218" s="9">
        <v>4.0</v>
      </c>
      <c r="H218" s="9">
        <v>4.0</v>
      </c>
      <c r="I218" s="9">
        <v>4.0</v>
      </c>
      <c r="J218" s="9">
        <v>0.26</v>
      </c>
      <c r="K218" s="9">
        <v>50.0</v>
      </c>
      <c r="L218" s="6">
        <f>SUM(K215:K217)</f>
        <v>34</v>
      </c>
      <c r="M218" s="9">
        <v>440000.0</v>
      </c>
      <c r="N218" s="6">
        <f>SUM(M215:M217)</f>
        <v>784000</v>
      </c>
    </row>
    <row r="219">
      <c r="A219" s="11" t="s">
        <v>58</v>
      </c>
      <c r="B219" s="11" t="s">
        <v>20</v>
      </c>
      <c r="C219" s="9">
        <v>6.0</v>
      </c>
      <c r="D219" s="9">
        <v>5.0</v>
      </c>
      <c r="E219" s="11" t="s">
        <v>52</v>
      </c>
      <c r="F219" s="9">
        <v>13.0</v>
      </c>
      <c r="G219" s="9">
        <v>4.0</v>
      </c>
      <c r="H219" s="9">
        <v>4.0</v>
      </c>
      <c r="I219" s="9">
        <v>4.0</v>
      </c>
      <c r="J219" s="9">
        <v>0.22</v>
      </c>
      <c r="K219" s="9">
        <v>100.0</v>
      </c>
      <c r="L219" s="6">
        <f>SUM(K215:K218)</f>
        <v>84</v>
      </c>
      <c r="M219" s="9">
        <v>560000.0</v>
      </c>
      <c r="N219" s="6">
        <f>SUM(M215:M218)</f>
        <v>1224000</v>
      </c>
    </row>
    <row r="220">
      <c r="A220" s="11" t="s">
        <v>58</v>
      </c>
      <c r="B220" s="11" t="s">
        <v>20</v>
      </c>
      <c r="C220" s="9">
        <v>6.0</v>
      </c>
      <c r="D220" s="9">
        <v>6.0</v>
      </c>
      <c r="E220" s="11" t="s">
        <v>52</v>
      </c>
      <c r="F220" s="9">
        <v>15.0</v>
      </c>
      <c r="G220" s="9">
        <v>5.0</v>
      </c>
      <c r="H220" s="9">
        <v>5.0</v>
      </c>
      <c r="I220" s="9">
        <v>5.0</v>
      </c>
      <c r="J220" s="9">
        <v>0.18</v>
      </c>
      <c r="K220" s="9">
        <v>200.0</v>
      </c>
      <c r="L220" s="6">
        <f>SUM(K215:K219)</f>
        <v>184</v>
      </c>
      <c r="M220" s="9">
        <v>700000.0</v>
      </c>
      <c r="N220" s="6">
        <f>SUM(M215:M219)</f>
        <v>1784000</v>
      </c>
    </row>
    <row r="221">
      <c r="A221" s="11" t="s">
        <v>58</v>
      </c>
      <c r="B221" s="11" t="s">
        <v>20</v>
      </c>
      <c r="C221" s="9">
        <v>6.0</v>
      </c>
      <c r="D221" s="9">
        <v>7.0</v>
      </c>
      <c r="E221" s="11" t="s">
        <v>52</v>
      </c>
      <c r="F221" s="9">
        <v>16.0</v>
      </c>
      <c r="G221" s="9">
        <v>5.0</v>
      </c>
      <c r="H221" s="9">
        <v>5.0</v>
      </c>
      <c r="I221" s="9">
        <v>5.0</v>
      </c>
      <c r="J221" s="9">
        <v>0.14</v>
      </c>
      <c r="K221" s="13"/>
      <c r="L221" s="6">
        <f>SUM(K215:K220)</f>
        <v>384</v>
      </c>
      <c r="M221" s="13"/>
      <c r="N221" s="6">
        <f>SUM(M215:M220)</f>
        <v>2484000</v>
      </c>
    </row>
    <row r="222">
      <c r="A222" s="11" t="s">
        <v>59</v>
      </c>
      <c r="B222" s="11" t="s">
        <v>20</v>
      </c>
      <c r="C222" s="9">
        <v>7.0</v>
      </c>
      <c r="D222" s="9">
        <v>1.0</v>
      </c>
      <c r="E222" s="11" t="s">
        <v>52</v>
      </c>
      <c r="F222" s="9">
        <v>7.0</v>
      </c>
      <c r="G222" s="9">
        <v>3.0</v>
      </c>
      <c r="H222" s="9">
        <v>3.0</v>
      </c>
      <c r="I222" s="9">
        <v>3.0</v>
      </c>
      <c r="J222" s="9">
        <v>0.28</v>
      </c>
      <c r="K222" s="9">
        <v>4.0</v>
      </c>
      <c r="L222" s="5">
        <v>0.0</v>
      </c>
      <c r="M222" s="9">
        <v>260000.0</v>
      </c>
      <c r="N222" s="5">
        <v>0.0</v>
      </c>
    </row>
    <row r="223">
      <c r="A223" s="11" t="s">
        <v>59</v>
      </c>
      <c r="B223" s="11" t="s">
        <v>20</v>
      </c>
      <c r="C223" s="9">
        <v>7.0</v>
      </c>
      <c r="D223" s="9">
        <v>2.0</v>
      </c>
      <c r="E223" s="11" t="s">
        <v>52</v>
      </c>
      <c r="F223" s="9">
        <v>7.0</v>
      </c>
      <c r="G223" s="9">
        <v>4.0</v>
      </c>
      <c r="H223" s="9">
        <v>4.0</v>
      </c>
      <c r="I223" s="9">
        <v>4.0</v>
      </c>
      <c r="J223" s="9">
        <v>0.24</v>
      </c>
      <c r="K223" s="9">
        <v>10.0</v>
      </c>
      <c r="L223" s="6">
        <f>K222</f>
        <v>4</v>
      </c>
      <c r="M223" s="9">
        <v>340000.0</v>
      </c>
      <c r="N223" s="6">
        <f>M222</f>
        <v>260000</v>
      </c>
    </row>
    <row r="224">
      <c r="A224" s="11" t="s">
        <v>59</v>
      </c>
      <c r="B224" s="11" t="s">
        <v>20</v>
      </c>
      <c r="C224" s="9">
        <v>7.0</v>
      </c>
      <c r="D224" s="9">
        <v>3.0</v>
      </c>
      <c r="E224" s="11" t="s">
        <v>52</v>
      </c>
      <c r="F224" s="9">
        <v>7.0</v>
      </c>
      <c r="G224" s="9">
        <v>4.0</v>
      </c>
      <c r="H224" s="9">
        <v>4.0</v>
      </c>
      <c r="I224" s="9">
        <v>4.0</v>
      </c>
      <c r="J224" s="9">
        <v>0.2</v>
      </c>
      <c r="K224" s="9">
        <v>20.0</v>
      </c>
      <c r="L224" s="6">
        <f>SUM(K222:K223)</f>
        <v>14</v>
      </c>
      <c r="M224" s="9">
        <v>440000.0</v>
      </c>
      <c r="N224" s="6">
        <f>SUM(M222:M223)</f>
        <v>600000</v>
      </c>
    </row>
    <row r="225">
      <c r="A225" s="11" t="s">
        <v>59</v>
      </c>
      <c r="B225" s="11" t="s">
        <v>20</v>
      </c>
      <c r="C225" s="9">
        <v>7.0</v>
      </c>
      <c r="D225" s="9">
        <v>4.0</v>
      </c>
      <c r="E225" s="11" t="s">
        <v>52</v>
      </c>
      <c r="F225" s="9">
        <v>7.0</v>
      </c>
      <c r="G225" s="9">
        <v>4.0</v>
      </c>
      <c r="H225" s="9">
        <v>4.0</v>
      </c>
      <c r="I225" s="9">
        <v>4.0</v>
      </c>
      <c r="J225" s="9">
        <v>0.16</v>
      </c>
      <c r="K225" s="9">
        <v>50.0</v>
      </c>
      <c r="L225" s="6">
        <f>SUM(K222:K224)</f>
        <v>34</v>
      </c>
      <c r="M225" s="9">
        <v>560000.0</v>
      </c>
      <c r="N225" s="6">
        <f>SUM(M222:M224)</f>
        <v>1040000</v>
      </c>
    </row>
    <row r="226">
      <c r="A226" s="11" t="s">
        <v>59</v>
      </c>
      <c r="B226" s="11" t="s">
        <v>20</v>
      </c>
      <c r="C226" s="9">
        <v>7.0</v>
      </c>
      <c r="D226" s="9">
        <v>5.0</v>
      </c>
      <c r="E226" s="11" t="s">
        <v>52</v>
      </c>
      <c r="F226" s="9">
        <v>7.0</v>
      </c>
      <c r="G226" s="9">
        <v>4.0</v>
      </c>
      <c r="H226" s="9">
        <v>4.0</v>
      </c>
      <c r="I226" s="9">
        <v>4.0</v>
      </c>
      <c r="J226" s="9">
        <v>0.12</v>
      </c>
      <c r="K226" s="9">
        <v>100.0</v>
      </c>
      <c r="L226" s="6">
        <f>SUM(K222:K225)</f>
        <v>84</v>
      </c>
      <c r="M226" s="9">
        <v>700000.0</v>
      </c>
      <c r="N226" s="6">
        <f>SUM(M222:M225)</f>
        <v>1600000</v>
      </c>
    </row>
    <row r="227">
      <c r="A227" s="11" t="s">
        <v>59</v>
      </c>
      <c r="B227" s="11" t="s">
        <v>20</v>
      </c>
      <c r="C227" s="9">
        <v>7.0</v>
      </c>
      <c r="D227" s="9">
        <v>6.0</v>
      </c>
      <c r="E227" s="11" t="s">
        <v>52</v>
      </c>
      <c r="F227" s="9">
        <v>8.0</v>
      </c>
      <c r="G227" s="9">
        <v>5.0</v>
      </c>
      <c r="H227" s="9">
        <v>5.0</v>
      </c>
      <c r="I227" s="9">
        <v>5.0</v>
      </c>
      <c r="J227" s="9">
        <v>0.08</v>
      </c>
      <c r="K227" s="9">
        <v>200.0</v>
      </c>
      <c r="L227" s="6">
        <f>SUM(K222:K226)</f>
        <v>184</v>
      </c>
      <c r="M227" s="9">
        <v>860000.0</v>
      </c>
      <c r="N227" s="6">
        <f>SUM(M222:M226)</f>
        <v>2300000</v>
      </c>
    </row>
    <row r="228">
      <c r="A228" s="11" t="s">
        <v>59</v>
      </c>
      <c r="B228" s="11" t="s">
        <v>20</v>
      </c>
      <c r="C228" s="9">
        <v>7.0</v>
      </c>
      <c r="D228" s="9">
        <v>7.0</v>
      </c>
      <c r="E228" s="11" t="s">
        <v>52</v>
      </c>
      <c r="F228" s="9">
        <v>8.0</v>
      </c>
      <c r="G228" s="9">
        <v>5.0</v>
      </c>
      <c r="H228" s="9">
        <v>5.0</v>
      </c>
      <c r="I228" s="9">
        <v>5.0</v>
      </c>
      <c r="J228" s="9">
        <v>0.0</v>
      </c>
      <c r="K228" s="13"/>
      <c r="L228" s="6">
        <f>SUM(K222:K227)</f>
        <v>384</v>
      </c>
      <c r="M228" s="13"/>
      <c r="N228" s="6">
        <f>SUM(M222:M227)</f>
        <v>3160000</v>
      </c>
    </row>
    <row r="229">
      <c r="A229" s="11" t="s">
        <v>61</v>
      </c>
      <c r="B229" s="11" t="s">
        <v>20</v>
      </c>
      <c r="C229" s="9">
        <v>1.0</v>
      </c>
      <c r="D229" s="9">
        <v>1.0</v>
      </c>
      <c r="E229" s="11" t="s">
        <v>60</v>
      </c>
      <c r="F229" s="9">
        <v>7.0</v>
      </c>
      <c r="G229" s="9">
        <v>2.0</v>
      </c>
      <c r="H229" s="9">
        <v>3.0</v>
      </c>
      <c r="I229" s="9">
        <v>10.0</v>
      </c>
      <c r="J229" s="9">
        <v>0.67</v>
      </c>
      <c r="K229" s="9">
        <v>4.0</v>
      </c>
      <c r="L229" s="5">
        <v>0.0</v>
      </c>
      <c r="M229" s="9">
        <v>16000.0</v>
      </c>
      <c r="N229" s="5">
        <v>0.0</v>
      </c>
    </row>
    <row r="230">
      <c r="A230" s="11" t="s">
        <v>61</v>
      </c>
      <c r="B230" s="11" t="s">
        <v>20</v>
      </c>
      <c r="C230" s="9">
        <v>1.0</v>
      </c>
      <c r="D230" s="9">
        <v>2.0</v>
      </c>
      <c r="E230" s="11" t="s">
        <v>60</v>
      </c>
      <c r="F230" s="9">
        <v>7.0</v>
      </c>
      <c r="G230" s="9">
        <v>2.0</v>
      </c>
      <c r="H230" s="9">
        <v>4.0</v>
      </c>
      <c r="I230" s="9">
        <v>11.0</v>
      </c>
      <c r="J230" s="9">
        <v>0.67</v>
      </c>
      <c r="K230" s="9">
        <v>10.0</v>
      </c>
      <c r="L230" s="6">
        <f>K229</f>
        <v>4</v>
      </c>
      <c r="M230" s="9">
        <v>32000.0</v>
      </c>
      <c r="N230" s="6">
        <f>M229</f>
        <v>16000</v>
      </c>
    </row>
    <row r="231">
      <c r="A231" s="11" t="s">
        <v>61</v>
      </c>
      <c r="B231" s="11" t="s">
        <v>20</v>
      </c>
      <c r="C231" s="9">
        <v>1.0</v>
      </c>
      <c r="D231" s="9">
        <v>3.0</v>
      </c>
      <c r="E231" s="11" t="s">
        <v>60</v>
      </c>
      <c r="F231" s="9">
        <v>7.0</v>
      </c>
      <c r="G231" s="9">
        <v>2.0</v>
      </c>
      <c r="H231" s="9">
        <v>4.0</v>
      </c>
      <c r="I231" s="9">
        <v>12.0</v>
      </c>
      <c r="J231" s="9">
        <v>0.67</v>
      </c>
      <c r="K231" s="9">
        <v>20.0</v>
      </c>
      <c r="L231" s="6">
        <f>SUM(K229:K230)</f>
        <v>14</v>
      </c>
      <c r="M231" s="9">
        <v>54000.0</v>
      </c>
      <c r="N231" s="6">
        <f>SUM(M229:M230)</f>
        <v>48000</v>
      </c>
    </row>
    <row r="232">
      <c r="A232" s="11" t="s">
        <v>61</v>
      </c>
      <c r="B232" s="11" t="s">
        <v>20</v>
      </c>
      <c r="C232" s="9">
        <v>1.0</v>
      </c>
      <c r="D232" s="9">
        <v>4.0</v>
      </c>
      <c r="E232" s="11" t="s">
        <v>60</v>
      </c>
      <c r="F232" s="9">
        <v>7.0</v>
      </c>
      <c r="G232" s="9">
        <v>2.0</v>
      </c>
      <c r="H232" s="9">
        <v>4.0</v>
      </c>
      <c r="I232" s="9">
        <v>12.0</v>
      </c>
      <c r="J232" s="9">
        <v>0.67</v>
      </c>
      <c r="K232" s="9">
        <v>50.0</v>
      </c>
      <c r="L232" s="6">
        <f>SUM(K229:K231)</f>
        <v>34</v>
      </c>
      <c r="M232" s="9">
        <v>86000.0</v>
      </c>
      <c r="N232" s="6">
        <f>SUM(M229:M231)</f>
        <v>102000</v>
      </c>
    </row>
    <row r="233">
      <c r="A233" s="11" t="s">
        <v>61</v>
      </c>
      <c r="B233" s="11" t="s">
        <v>20</v>
      </c>
      <c r="C233" s="9">
        <v>1.0</v>
      </c>
      <c r="D233" s="9">
        <v>5.0</v>
      </c>
      <c r="E233" s="11" t="s">
        <v>60</v>
      </c>
      <c r="F233" s="9">
        <v>7.0</v>
      </c>
      <c r="G233" s="9">
        <v>3.0</v>
      </c>
      <c r="H233" s="9">
        <v>4.0</v>
      </c>
      <c r="I233" s="9">
        <v>13.0</v>
      </c>
      <c r="J233" s="9">
        <v>0.67</v>
      </c>
      <c r="K233" s="9">
        <v>100.0</v>
      </c>
      <c r="L233" s="6">
        <f>SUM(K229:K232)</f>
        <v>84</v>
      </c>
      <c r="M233" s="9">
        <v>128000.0</v>
      </c>
      <c r="N233" s="6">
        <f>SUM(M229:M232)</f>
        <v>188000</v>
      </c>
    </row>
    <row r="234">
      <c r="A234" s="11" t="s">
        <v>61</v>
      </c>
      <c r="B234" s="11" t="s">
        <v>20</v>
      </c>
      <c r="C234" s="9">
        <v>1.0</v>
      </c>
      <c r="D234" s="9">
        <v>6.0</v>
      </c>
      <c r="E234" s="11" t="s">
        <v>60</v>
      </c>
      <c r="F234" s="9">
        <v>8.0</v>
      </c>
      <c r="G234" s="9">
        <v>4.0</v>
      </c>
      <c r="H234" s="9">
        <v>5.0</v>
      </c>
      <c r="I234" s="9">
        <v>13.0</v>
      </c>
      <c r="J234" s="9">
        <v>0.67</v>
      </c>
      <c r="K234" s="9">
        <v>200.0</v>
      </c>
      <c r="L234" s="6">
        <f>SUM(K229:K233)</f>
        <v>184</v>
      </c>
      <c r="M234" s="9">
        <v>184000.0</v>
      </c>
      <c r="N234" s="6">
        <f>SUM(M229:M233)</f>
        <v>316000</v>
      </c>
    </row>
    <row r="235">
      <c r="A235" s="11" t="s">
        <v>61</v>
      </c>
      <c r="B235" s="11" t="s">
        <v>20</v>
      </c>
      <c r="C235" s="9">
        <v>1.0</v>
      </c>
      <c r="D235" s="9">
        <v>7.0</v>
      </c>
      <c r="E235" s="11" t="s">
        <v>60</v>
      </c>
      <c r="F235" s="9">
        <v>8.0</v>
      </c>
      <c r="G235" s="9">
        <v>5.0</v>
      </c>
      <c r="H235" s="9">
        <v>5.0</v>
      </c>
      <c r="I235" s="9">
        <v>15.0</v>
      </c>
      <c r="J235" s="9">
        <v>0.67</v>
      </c>
      <c r="K235" s="13"/>
      <c r="L235" s="6">
        <f>SUM(K229:K234)</f>
        <v>384</v>
      </c>
      <c r="M235" s="13"/>
      <c r="N235" s="6">
        <f>SUM(M229:M234)</f>
        <v>500000</v>
      </c>
    </row>
    <row r="236">
      <c r="A236" s="11" t="s">
        <v>62</v>
      </c>
      <c r="B236" s="11" t="s">
        <v>17</v>
      </c>
      <c r="C236" s="9">
        <v>2.0</v>
      </c>
      <c r="D236" s="9">
        <v>1.0</v>
      </c>
      <c r="E236" s="11" t="s">
        <v>60</v>
      </c>
      <c r="F236" s="9">
        <v>7.0</v>
      </c>
      <c r="G236" s="9">
        <v>2.0</v>
      </c>
      <c r="H236" s="9">
        <v>3.0</v>
      </c>
      <c r="I236" s="9">
        <v>3.0</v>
      </c>
      <c r="J236" s="9">
        <v>0.67</v>
      </c>
      <c r="K236" s="9">
        <v>4.0</v>
      </c>
      <c r="L236" s="5">
        <v>0.0</v>
      </c>
      <c r="M236" s="9">
        <v>6800.0</v>
      </c>
      <c r="N236" s="5">
        <v>0.0</v>
      </c>
    </row>
    <row r="237">
      <c r="A237" s="11" t="s">
        <v>62</v>
      </c>
      <c r="B237" s="11" t="s">
        <v>17</v>
      </c>
      <c r="C237" s="9">
        <v>2.0</v>
      </c>
      <c r="D237" s="9">
        <v>2.0</v>
      </c>
      <c r="E237" s="11" t="s">
        <v>60</v>
      </c>
      <c r="F237" s="9">
        <v>7.0</v>
      </c>
      <c r="G237" s="9">
        <v>2.0</v>
      </c>
      <c r="H237" s="9">
        <v>4.0</v>
      </c>
      <c r="I237" s="9">
        <v>4.0</v>
      </c>
      <c r="J237" s="9">
        <v>0.67</v>
      </c>
      <c r="K237" s="9">
        <v>10.0</v>
      </c>
      <c r="L237" s="6">
        <f>K236</f>
        <v>4</v>
      </c>
      <c r="M237" s="9">
        <v>16000.0</v>
      </c>
      <c r="N237" s="6">
        <f>M236</f>
        <v>6800</v>
      </c>
    </row>
    <row r="238">
      <c r="A238" s="11" t="s">
        <v>62</v>
      </c>
      <c r="B238" s="11" t="s">
        <v>17</v>
      </c>
      <c r="C238" s="9">
        <v>2.0</v>
      </c>
      <c r="D238" s="9">
        <v>3.0</v>
      </c>
      <c r="E238" s="11" t="s">
        <v>60</v>
      </c>
      <c r="F238" s="9">
        <v>7.0</v>
      </c>
      <c r="G238" s="9">
        <v>4.0</v>
      </c>
      <c r="H238" s="9">
        <v>5.0</v>
      </c>
      <c r="I238" s="9">
        <v>4.0</v>
      </c>
      <c r="J238" s="9">
        <v>0.67</v>
      </c>
      <c r="K238" s="9">
        <v>20.0</v>
      </c>
      <c r="L238" s="6">
        <f>SUM(K236:K237)</f>
        <v>14</v>
      </c>
      <c r="M238" s="9">
        <v>32000.0</v>
      </c>
      <c r="N238" s="6">
        <f>SUM(M236:M237)</f>
        <v>22800</v>
      </c>
    </row>
    <row r="239">
      <c r="A239" s="11" t="s">
        <v>62</v>
      </c>
      <c r="B239" s="11" t="s">
        <v>17</v>
      </c>
      <c r="C239" s="9">
        <v>2.0</v>
      </c>
      <c r="D239" s="9">
        <v>4.0</v>
      </c>
      <c r="E239" s="11" t="s">
        <v>60</v>
      </c>
      <c r="F239" s="9">
        <v>7.0</v>
      </c>
      <c r="G239" s="9">
        <v>6.0</v>
      </c>
      <c r="H239" s="9">
        <v>5.0</v>
      </c>
      <c r="I239" s="9">
        <v>4.0</v>
      </c>
      <c r="J239" s="9">
        <v>0.67</v>
      </c>
      <c r="K239" s="9">
        <v>50.0</v>
      </c>
      <c r="L239" s="6">
        <f>SUM(K236:K238)</f>
        <v>34</v>
      </c>
      <c r="M239" s="9">
        <v>54000.0</v>
      </c>
      <c r="N239" s="6">
        <f>SUM(M236:M238)</f>
        <v>54800</v>
      </c>
    </row>
    <row r="240">
      <c r="A240" s="11" t="s">
        <v>62</v>
      </c>
      <c r="B240" s="11" t="s">
        <v>17</v>
      </c>
      <c r="C240" s="9">
        <v>2.0</v>
      </c>
      <c r="D240" s="9">
        <v>5.0</v>
      </c>
      <c r="E240" s="11" t="s">
        <v>60</v>
      </c>
      <c r="F240" s="9">
        <v>7.0</v>
      </c>
      <c r="G240" s="9">
        <v>8.0</v>
      </c>
      <c r="H240" s="9">
        <v>6.0</v>
      </c>
      <c r="I240" s="9">
        <v>4.0</v>
      </c>
      <c r="J240" s="9">
        <v>0.67</v>
      </c>
      <c r="K240" s="9">
        <v>100.0</v>
      </c>
      <c r="L240" s="6">
        <f>SUM(K236:K239)</f>
        <v>84</v>
      </c>
      <c r="M240" s="9">
        <v>86000.0</v>
      </c>
      <c r="N240" s="6">
        <f>SUM(M236:M239)</f>
        <v>108800</v>
      </c>
    </row>
    <row r="241">
      <c r="A241" s="11" t="s">
        <v>62</v>
      </c>
      <c r="B241" s="11" t="s">
        <v>17</v>
      </c>
      <c r="C241" s="9">
        <v>2.0</v>
      </c>
      <c r="D241" s="9">
        <v>6.0</v>
      </c>
      <c r="E241" s="11" t="s">
        <v>60</v>
      </c>
      <c r="F241" s="9">
        <v>8.0</v>
      </c>
      <c r="G241" s="9">
        <v>10.0</v>
      </c>
      <c r="H241" s="9">
        <v>7.0</v>
      </c>
      <c r="I241" s="9">
        <v>5.0</v>
      </c>
      <c r="J241" s="9">
        <v>0.67</v>
      </c>
      <c r="K241" s="9">
        <v>200.0</v>
      </c>
      <c r="L241" s="6">
        <f>SUM(K236:K240)</f>
        <v>184</v>
      </c>
      <c r="M241" s="9">
        <v>128000.0</v>
      </c>
      <c r="N241" s="6">
        <f>SUM(M236:M240)</f>
        <v>194800</v>
      </c>
    </row>
    <row r="242">
      <c r="A242" s="11" t="s">
        <v>62</v>
      </c>
      <c r="B242" s="11" t="s">
        <v>17</v>
      </c>
      <c r="C242" s="9">
        <v>2.0</v>
      </c>
      <c r="D242" s="9">
        <v>7.0</v>
      </c>
      <c r="E242" s="11" t="s">
        <v>60</v>
      </c>
      <c r="F242" s="9">
        <v>8.0</v>
      </c>
      <c r="G242" s="9">
        <v>11.0</v>
      </c>
      <c r="H242" s="9">
        <v>7.0</v>
      </c>
      <c r="I242" s="9">
        <v>5.0</v>
      </c>
      <c r="J242" s="9">
        <v>0.67</v>
      </c>
      <c r="K242" s="9">
        <v>400.0</v>
      </c>
      <c r="L242" s="6">
        <f>SUM(K236:K241)</f>
        <v>384</v>
      </c>
      <c r="M242" s="9">
        <v>184000.0</v>
      </c>
      <c r="N242" s="6">
        <f>SUM(M236:M241)</f>
        <v>322800</v>
      </c>
    </row>
    <row r="243">
      <c r="A243" s="11" t="s">
        <v>62</v>
      </c>
      <c r="B243" s="11" t="s">
        <v>17</v>
      </c>
      <c r="C243" s="9">
        <v>2.0</v>
      </c>
      <c r="D243" s="9">
        <v>8.0</v>
      </c>
      <c r="E243" s="11" t="s">
        <v>60</v>
      </c>
      <c r="F243" s="9">
        <v>8.0</v>
      </c>
      <c r="G243" s="9">
        <v>12.0</v>
      </c>
      <c r="H243" s="9">
        <v>8.0</v>
      </c>
      <c r="I243" s="9">
        <v>5.0</v>
      </c>
      <c r="J243" s="9">
        <v>0.67</v>
      </c>
      <c r="K243" s="9">
        <v>1000.0</v>
      </c>
      <c r="L243" s="6">
        <f>SUM(K236:K242)</f>
        <v>784</v>
      </c>
      <c r="M243" s="9">
        <v>260000.0</v>
      </c>
      <c r="N243" s="6">
        <f>SUM(M236:M242)</f>
        <v>506800</v>
      </c>
    </row>
    <row r="244">
      <c r="A244" s="11" t="s">
        <v>62</v>
      </c>
      <c r="B244" s="11" t="s">
        <v>17</v>
      </c>
      <c r="C244" s="9">
        <v>2.0</v>
      </c>
      <c r="D244" s="9">
        <v>9.0</v>
      </c>
      <c r="E244" s="11" t="s">
        <v>60</v>
      </c>
      <c r="F244" s="9">
        <v>8.0</v>
      </c>
      <c r="G244" s="9">
        <v>13.0</v>
      </c>
      <c r="H244" s="9">
        <v>8.0</v>
      </c>
      <c r="I244" s="9">
        <v>6.0</v>
      </c>
      <c r="J244" s="9">
        <v>0.67</v>
      </c>
      <c r="K244" s="9">
        <v>2000.0</v>
      </c>
      <c r="L244" s="6">
        <f>SUM(K236:K243)</f>
        <v>1784</v>
      </c>
      <c r="M244" s="9">
        <v>340000.0</v>
      </c>
      <c r="N244" s="6">
        <f>SUM(M236:M243)</f>
        <v>766800</v>
      </c>
    </row>
    <row r="245">
      <c r="A245" s="11" t="s">
        <v>62</v>
      </c>
      <c r="B245" s="11" t="s">
        <v>17</v>
      </c>
      <c r="C245" s="9">
        <v>2.0</v>
      </c>
      <c r="D245" s="9">
        <v>10.0</v>
      </c>
      <c r="E245" s="11" t="s">
        <v>60</v>
      </c>
      <c r="F245" s="9">
        <v>8.0</v>
      </c>
      <c r="G245" s="9">
        <v>16.0</v>
      </c>
      <c r="H245" s="9">
        <v>9.0</v>
      </c>
      <c r="I245" s="9">
        <v>6.0</v>
      </c>
      <c r="J245" s="9">
        <v>0.67</v>
      </c>
      <c r="K245" s="13"/>
      <c r="L245" s="6">
        <f>SUM(K236:K244)</f>
        <v>3784</v>
      </c>
      <c r="M245" s="13"/>
      <c r="N245" s="6">
        <f>SUM(M236:M244)</f>
        <v>1106800</v>
      </c>
    </row>
    <row r="246">
      <c r="A246" s="11" t="s">
        <v>63</v>
      </c>
      <c r="B246" s="11" t="s">
        <v>23</v>
      </c>
      <c r="C246" s="9">
        <v>3.0</v>
      </c>
      <c r="D246" s="9">
        <v>1.0</v>
      </c>
      <c r="E246" s="11" t="s">
        <v>60</v>
      </c>
      <c r="F246" s="9">
        <v>9.0</v>
      </c>
      <c r="G246" s="9">
        <v>5.0</v>
      </c>
      <c r="H246" s="9">
        <v>3.0</v>
      </c>
      <c r="I246" s="9">
        <v>3.0</v>
      </c>
      <c r="J246" s="9">
        <v>0.67</v>
      </c>
      <c r="K246" s="9">
        <v>4.0</v>
      </c>
      <c r="L246" s="5">
        <v>0.0</v>
      </c>
      <c r="M246" s="9">
        <v>32000.0</v>
      </c>
      <c r="N246" s="5">
        <v>0.0</v>
      </c>
    </row>
    <row r="247">
      <c r="A247" s="11" t="s">
        <v>63</v>
      </c>
      <c r="B247" s="11" t="s">
        <v>23</v>
      </c>
      <c r="C247" s="9">
        <v>3.0</v>
      </c>
      <c r="D247" s="9">
        <v>2.0</v>
      </c>
      <c r="E247" s="11" t="s">
        <v>60</v>
      </c>
      <c r="F247" s="9">
        <v>9.0</v>
      </c>
      <c r="G247" s="9">
        <v>6.0</v>
      </c>
      <c r="H247" s="9">
        <v>4.0</v>
      </c>
      <c r="I247" s="9">
        <v>4.0</v>
      </c>
      <c r="J247" s="9">
        <v>0.67</v>
      </c>
      <c r="K247" s="9">
        <v>10.0</v>
      </c>
      <c r="L247" s="6">
        <f>K246</f>
        <v>4</v>
      </c>
      <c r="M247" s="9">
        <v>54000.0</v>
      </c>
      <c r="N247" s="6">
        <f>M246</f>
        <v>32000</v>
      </c>
    </row>
    <row r="248">
      <c r="A248" s="11" t="s">
        <v>63</v>
      </c>
      <c r="B248" s="11" t="s">
        <v>23</v>
      </c>
      <c r="C248" s="9">
        <v>3.0</v>
      </c>
      <c r="D248" s="9">
        <v>3.0</v>
      </c>
      <c r="E248" s="11" t="s">
        <v>60</v>
      </c>
      <c r="F248" s="9">
        <v>10.0</v>
      </c>
      <c r="G248" s="9">
        <v>8.0</v>
      </c>
      <c r="H248" s="9">
        <v>4.0</v>
      </c>
      <c r="I248" s="9">
        <v>4.0</v>
      </c>
      <c r="J248" s="9">
        <v>0.67</v>
      </c>
      <c r="K248" s="9">
        <v>20.0</v>
      </c>
      <c r="L248" s="6">
        <f>SUM(K246:K247)</f>
        <v>14</v>
      </c>
      <c r="M248" s="9">
        <v>86000.0</v>
      </c>
      <c r="N248" s="6">
        <f>SUM(M246:M247)</f>
        <v>86000</v>
      </c>
    </row>
    <row r="249">
      <c r="A249" s="11" t="s">
        <v>63</v>
      </c>
      <c r="B249" s="11" t="s">
        <v>23</v>
      </c>
      <c r="C249" s="9">
        <v>3.0</v>
      </c>
      <c r="D249" s="9">
        <v>4.0</v>
      </c>
      <c r="E249" s="11" t="s">
        <v>60</v>
      </c>
      <c r="F249" s="9">
        <v>10.0</v>
      </c>
      <c r="G249" s="9">
        <v>10.0</v>
      </c>
      <c r="H249" s="9">
        <v>4.0</v>
      </c>
      <c r="I249" s="9">
        <v>4.0</v>
      </c>
      <c r="J249" s="9">
        <v>0.67</v>
      </c>
      <c r="K249" s="9">
        <v>50.0</v>
      </c>
      <c r="L249" s="6">
        <f>SUM(K246:K248)</f>
        <v>34</v>
      </c>
      <c r="M249" s="9">
        <v>128000.0</v>
      </c>
      <c r="N249" s="6">
        <f>SUM(M246:M248)</f>
        <v>172000</v>
      </c>
    </row>
    <row r="250">
      <c r="A250" s="11" t="s">
        <v>63</v>
      </c>
      <c r="B250" s="11" t="s">
        <v>23</v>
      </c>
      <c r="C250" s="9">
        <v>3.0</v>
      </c>
      <c r="D250" s="9">
        <v>5.0</v>
      </c>
      <c r="E250" s="11" t="s">
        <v>60</v>
      </c>
      <c r="F250" s="9">
        <v>10.0</v>
      </c>
      <c r="G250" s="9">
        <v>11.0</v>
      </c>
      <c r="H250" s="9">
        <v>4.0</v>
      </c>
      <c r="I250" s="9">
        <v>4.0</v>
      </c>
      <c r="J250" s="9">
        <v>0.67</v>
      </c>
      <c r="K250" s="9">
        <v>100.0</v>
      </c>
      <c r="L250" s="6">
        <f>SUM(K246:K249)</f>
        <v>84</v>
      </c>
      <c r="M250" s="9">
        <v>184000.0</v>
      </c>
      <c r="N250" s="6">
        <f>SUM(M246:M249)</f>
        <v>300000</v>
      </c>
    </row>
    <row r="251">
      <c r="A251" s="11" t="s">
        <v>63</v>
      </c>
      <c r="B251" s="11" t="s">
        <v>23</v>
      </c>
      <c r="C251" s="9">
        <v>3.0</v>
      </c>
      <c r="D251" s="9">
        <v>6.0</v>
      </c>
      <c r="E251" s="11" t="s">
        <v>60</v>
      </c>
      <c r="F251" s="9">
        <v>10.0</v>
      </c>
      <c r="G251" s="9">
        <v>13.0</v>
      </c>
      <c r="H251" s="9">
        <v>5.0</v>
      </c>
      <c r="I251" s="9">
        <v>5.0</v>
      </c>
      <c r="J251" s="9">
        <v>0.67</v>
      </c>
      <c r="K251" s="9">
        <v>200.0</v>
      </c>
      <c r="L251" s="6">
        <f>SUM(K246:K250)</f>
        <v>184</v>
      </c>
      <c r="M251" s="9">
        <v>260000.0</v>
      </c>
      <c r="N251" s="6">
        <f>SUM(M246:M250)</f>
        <v>484000</v>
      </c>
    </row>
    <row r="252">
      <c r="A252" s="11" t="s">
        <v>63</v>
      </c>
      <c r="B252" s="11" t="s">
        <v>23</v>
      </c>
      <c r="C252" s="9">
        <v>3.0</v>
      </c>
      <c r="D252" s="9">
        <v>7.0</v>
      </c>
      <c r="E252" s="11" t="s">
        <v>60</v>
      </c>
      <c r="F252" s="9">
        <v>10.0</v>
      </c>
      <c r="G252" s="9">
        <v>15.0</v>
      </c>
      <c r="H252" s="9">
        <v>5.0</v>
      </c>
      <c r="I252" s="9">
        <v>5.0</v>
      </c>
      <c r="J252" s="9">
        <v>0.67</v>
      </c>
      <c r="K252" s="9">
        <v>400.0</v>
      </c>
      <c r="L252" s="6">
        <f>SUM(K246:K251)</f>
        <v>384</v>
      </c>
      <c r="M252" s="9">
        <v>340000.0</v>
      </c>
      <c r="N252" s="6">
        <f>SUM(M246:M251)</f>
        <v>744000</v>
      </c>
    </row>
    <row r="253">
      <c r="A253" s="11" t="s">
        <v>63</v>
      </c>
      <c r="B253" s="11" t="s">
        <v>23</v>
      </c>
      <c r="C253" s="9">
        <v>3.0</v>
      </c>
      <c r="D253" s="9">
        <v>8.0</v>
      </c>
      <c r="E253" s="11" t="s">
        <v>60</v>
      </c>
      <c r="F253" s="9">
        <v>10.0</v>
      </c>
      <c r="G253" s="9">
        <v>16.0</v>
      </c>
      <c r="H253" s="9">
        <v>5.0</v>
      </c>
      <c r="I253" s="9">
        <v>5.0</v>
      </c>
      <c r="J253" s="9">
        <v>0.67</v>
      </c>
      <c r="K253" s="13"/>
      <c r="L253" s="6">
        <f>SUM(K246:K252)</f>
        <v>784</v>
      </c>
      <c r="M253" s="13"/>
      <c r="N253" s="6">
        <f>SUM(M246:M252)</f>
        <v>1084000</v>
      </c>
    </row>
    <row r="254">
      <c r="A254" s="11" t="s">
        <v>64</v>
      </c>
      <c r="B254" s="11" t="s">
        <v>20</v>
      </c>
      <c r="C254" s="9">
        <v>4.0</v>
      </c>
      <c r="D254" s="9">
        <v>1.0</v>
      </c>
      <c r="E254" s="11" t="s">
        <v>60</v>
      </c>
      <c r="F254" s="9">
        <v>13.0</v>
      </c>
      <c r="G254" s="9">
        <v>2.0</v>
      </c>
      <c r="H254" s="9">
        <v>3.0</v>
      </c>
      <c r="I254" s="9">
        <v>3.0</v>
      </c>
      <c r="J254" s="9">
        <v>0.67</v>
      </c>
      <c r="K254" s="9">
        <v>4.0</v>
      </c>
      <c r="L254" s="5">
        <v>0.0</v>
      </c>
      <c r="M254" s="9">
        <v>86000.0</v>
      </c>
      <c r="N254" s="5">
        <v>0.0</v>
      </c>
    </row>
    <row r="255">
      <c r="A255" s="11" t="s">
        <v>64</v>
      </c>
      <c r="B255" s="11" t="s">
        <v>20</v>
      </c>
      <c r="C255" s="9">
        <v>4.0</v>
      </c>
      <c r="D255" s="9">
        <v>2.0</v>
      </c>
      <c r="E255" s="11" t="s">
        <v>60</v>
      </c>
      <c r="F255" s="9">
        <v>14.0</v>
      </c>
      <c r="G255" s="9">
        <v>2.0</v>
      </c>
      <c r="H255" s="9">
        <v>4.0</v>
      </c>
      <c r="I255" s="9">
        <v>4.0</v>
      </c>
      <c r="J255" s="9">
        <v>0.67</v>
      </c>
      <c r="K255" s="9">
        <v>10.0</v>
      </c>
      <c r="L255" s="6">
        <f>K254</f>
        <v>4</v>
      </c>
      <c r="M255" s="9">
        <v>128000.0</v>
      </c>
      <c r="N255" s="6">
        <f>M254</f>
        <v>86000</v>
      </c>
    </row>
    <row r="256">
      <c r="A256" s="11" t="s">
        <v>64</v>
      </c>
      <c r="B256" s="11" t="s">
        <v>20</v>
      </c>
      <c r="C256" s="9">
        <v>4.0</v>
      </c>
      <c r="D256" s="9">
        <v>3.0</v>
      </c>
      <c r="E256" s="11" t="s">
        <v>60</v>
      </c>
      <c r="F256" s="9">
        <v>15.0</v>
      </c>
      <c r="G256" s="9">
        <v>3.0</v>
      </c>
      <c r="H256" s="9">
        <v>4.0</v>
      </c>
      <c r="I256" s="9">
        <v>4.0</v>
      </c>
      <c r="J256" s="9">
        <v>0.67</v>
      </c>
      <c r="K256" s="9">
        <v>20.0</v>
      </c>
      <c r="L256" s="6">
        <f>SUM(K254:K255)</f>
        <v>14</v>
      </c>
      <c r="M256" s="9">
        <v>184000.0</v>
      </c>
      <c r="N256" s="6">
        <f>SUM(M254:M255)</f>
        <v>214000</v>
      </c>
    </row>
    <row r="257">
      <c r="A257" s="11" t="s">
        <v>64</v>
      </c>
      <c r="B257" s="11" t="s">
        <v>20</v>
      </c>
      <c r="C257" s="9">
        <v>4.0</v>
      </c>
      <c r="D257" s="9">
        <v>4.0</v>
      </c>
      <c r="E257" s="11" t="s">
        <v>60</v>
      </c>
      <c r="F257" s="9">
        <v>16.0</v>
      </c>
      <c r="G257" s="9">
        <v>4.0</v>
      </c>
      <c r="H257" s="9">
        <v>4.0</v>
      </c>
      <c r="I257" s="9">
        <v>4.0</v>
      </c>
      <c r="J257" s="9">
        <v>0.67</v>
      </c>
      <c r="K257" s="9">
        <v>50.0</v>
      </c>
      <c r="L257" s="6">
        <f>SUM(K254:K256)</f>
        <v>34</v>
      </c>
      <c r="M257" s="9">
        <v>260000.0</v>
      </c>
      <c r="N257" s="6">
        <f>SUM(M254:M256)</f>
        <v>398000</v>
      </c>
    </row>
    <row r="258">
      <c r="A258" s="11" t="s">
        <v>64</v>
      </c>
      <c r="B258" s="11" t="s">
        <v>20</v>
      </c>
      <c r="C258" s="9">
        <v>4.0</v>
      </c>
      <c r="D258" s="9">
        <v>5.0</v>
      </c>
      <c r="E258" s="11" t="s">
        <v>60</v>
      </c>
      <c r="F258" s="9">
        <v>16.0</v>
      </c>
      <c r="G258" s="9">
        <v>5.0</v>
      </c>
      <c r="H258" s="9">
        <v>4.0</v>
      </c>
      <c r="I258" s="9">
        <v>4.0</v>
      </c>
      <c r="J258" s="9">
        <v>0.67</v>
      </c>
      <c r="K258" s="9">
        <v>100.0</v>
      </c>
      <c r="L258" s="6">
        <f>SUM(K254:K257)</f>
        <v>84</v>
      </c>
      <c r="M258" s="9">
        <v>340000.0</v>
      </c>
      <c r="N258" s="6">
        <f>SUM(M254:M257)</f>
        <v>658000</v>
      </c>
    </row>
    <row r="259">
      <c r="A259" s="11" t="s">
        <v>64</v>
      </c>
      <c r="B259" s="11" t="s">
        <v>20</v>
      </c>
      <c r="C259" s="9">
        <v>4.0</v>
      </c>
      <c r="D259" s="9">
        <v>6.0</v>
      </c>
      <c r="E259" s="11" t="s">
        <v>60</v>
      </c>
      <c r="F259" s="9">
        <v>17.0</v>
      </c>
      <c r="G259" s="9">
        <v>6.0</v>
      </c>
      <c r="H259" s="9">
        <v>5.0</v>
      </c>
      <c r="I259" s="9">
        <v>5.0</v>
      </c>
      <c r="J259" s="9">
        <v>0.67</v>
      </c>
      <c r="K259" s="9">
        <v>200.0</v>
      </c>
      <c r="L259" s="6">
        <f>SUM(K254:K258)</f>
        <v>184</v>
      </c>
      <c r="M259" s="9">
        <v>440000.0</v>
      </c>
      <c r="N259" s="6">
        <f>SUM(M254:M258)</f>
        <v>998000</v>
      </c>
    </row>
    <row r="260">
      <c r="A260" s="11" t="s">
        <v>64</v>
      </c>
      <c r="B260" s="11" t="s">
        <v>20</v>
      </c>
      <c r="C260" s="9">
        <v>4.0</v>
      </c>
      <c r="D260" s="9">
        <v>7.0</v>
      </c>
      <c r="E260" s="11" t="s">
        <v>60</v>
      </c>
      <c r="F260" s="9">
        <v>18.0</v>
      </c>
      <c r="G260" s="9">
        <v>7.0</v>
      </c>
      <c r="H260" s="9">
        <v>5.0</v>
      </c>
      <c r="I260" s="9">
        <v>5.0</v>
      </c>
      <c r="J260" s="9">
        <v>0.67</v>
      </c>
      <c r="K260" s="13"/>
      <c r="L260" s="6">
        <f>SUM(K254:K259)</f>
        <v>384</v>
      </c>
      <c r="M260" s="13"/>
      <c r="N260" s="6">
        <f>SUM(M254:M259)</f>
        <v>1438000</v>
      </c>
    </row>
    <row r="261">
      <c r="A261" s="11" t="s">
        <v>65</v>
      </c>
      <c r="B261" s="11" t="s">
        <v>23</v>
      </c>
      <c r="C261" s="9">
        <v>5.0</v>
      </c>
      <c r="D261" s="9">
        <v>1.0</v>
      </c>
      <c r="E261" s="11" t="s">
        <v>60</v>
      </c>
      <c r="F261" s="9">
        <v>7.0</v>
      </c>
      <c r="G261" s="9">
        <v>6.0</v>
      </c>
      <c r="H261" s="9">
        <v>3.0</v>
      </c>
      <c r="I261" s="9">
        <v>3.0</v>
      </c>
      <c r="J261" s="9">
        <v>0.53</v>
      </c>
      <c r="K261" s="9">
        <v>4.0</v>
      </c>
      <c r="L261" s="5">
        <v>0.0</v>
      </c>
      <c r="M261" s="9">
        <v>86000.0</v>
      </c>
      <c r="N261" s="5">
        <v>0.0</v>
      </c>
    </row>
    <row r="262">
      <c r="A262" s="11" t="s">
        <v>65</v>
      </c>
      <c r="B262" s="11" t="s">
        <v>23</v>
      </c>
      <c r="C262" s="9">
        <v>5.0</v>
      </c>
      <c r="D262" s="9">
        <v>2.0</v>
      </c>
      <c r="E262" s="11" t="s">
        <v>60</v>
      </c>
      <c r="F262" s="9">
        <v>7.0</v>
      </c>
      <c r="G262" s="9">
        <v>8.0</v>
      </c>
      <c r="H262" s="9">
        <v>4.0</v>
      </c>
      <c r="I262" s="9">
        <v>4.0</v>
      </c>
      <c r="J262" s="9">
        <v>0.53</v>
      </c>
      <c r="K262" s="9">
        <v>10.0</v>
      </c>
      <c r="L262" s="6">
        <f>K261</f>
        <v>4</v>
      </c>
      <c r="M262" s="9">
        <v>128000.0</v>
      </c>
      <c r="N262" s="6">
        <f>M261</f>
        <v>86000</v>
      </c>
    </row>
    <row r="263">
      <c r="A263" s="11" t="s">
        <v>65</v>
      </c>
      <c r="B263" s="11" t="s">
        <v>23</v>
      </c>
      <c r="C263" s="9">
        <v>5.0</v>
      </c>
      <c r="D263" s="9">
        <v>3.0</v>
      </c>
      <c r="E263" s="11" t="s">
        <v>60</v>
      </c>
      <c r="F263" s="9">
        <v>7.0</v>
      </c>
      <c r="G263" s="9">
        <v>10.0</v>
      </c>
      <c r="H263" s="9">
        <v>4.0</v>
      </c>
      <c r="I263" s="9">
        <v>4.0</v>
      </c>
      <c r="J263" s="9">
        <v>0.51</v>
      </c>
      <c r="K263" s="9">
        <v>20.0</v>
      </c>
      <c r="L263" s="6">
        <f>SUM(K261:K262)</f>
        <v>14</v>
      </c>
      <c r="M263" s="9">
        <v>184000.0</v>
      </c>
      <c r="N263" s="6">
        <f>SUM(M261:M262)</f>
        <v>214000</v>
      </c>
    </row>
    <row r="264">
      <c r="A264" s="11" t="s">
        <v>65</v>
      </c>
      <c r="B264" s="11" t="s">
        <v>23</v>
      </c>
      <c r="C264" s="9">
        <v>5.0</v>
      </c>
      <c r="D264" s="9">
        <v>4.0</v>
      </c>
      <c r="E264" s="11" t="s">
        <v>60</v>
      </c>
      <c r="F264" s="9">
        <v>7.0</v>
      </c>
      <c r="G264" s="9">
        <v>12.0</v>
      </c>
      <c r="H264" s="9">
        <v>4.0</v>
      </c>
      <c r="I264" s="9">
        <v>4.0</v>
      </c>
      <c r="J264" s="9">
        <v>0.51</v>
      </c>
      <c r="K264" s="9">
        <v>50.0</v>
      </c>
      <c r="L264" s="6">
        <f>SUM(K261:K263)</f>
        <v>34</v>
      </c>
      <c r="M264" s="9">
        <v>260000.0</v>
      </c>
      <c r="N264" s="6">
        <f>SUM(M261:M263)</f>
        <v>398000</v>
      </c>
    </row>
    <row r="265">
      <c r="A265" s="11" t="s">
        <v>65</v>
      </c>
      <c r="B265" s="11" t="s">
        <v>23</v>
      </c>
      <c r="C265" s="9">
        <v>5.0</v>
      </c>
      <c r="D265" s="9">
        <v>5.0</v>
      </c>
      <c r="E265" s="11" t="s">
        <v>60</v>
      </c>
      <c r="F265" s="9">
        <v>7.0</v>
      </c>
      <c r="G265" s="9">
        <v>14.0</v>
      </c>
      <c r="H265" s="9">
        <v>4.0</v>
      </c>
      <c r="I265" s="9">
        <v>4.0</v>
      </c>
      <c r="J265" s="9">
        <v>0.49</v>
      </c>
      <c r="K265" s="9">
        <v>100.0</v>
      </c>
      <c r="L265" s="6">
        <f>SUM(K261:K264)</f>
        <v>84</v>
      </c>
      <c r="M265" s="9">
        <v>340000.0</v>
      </c>
      <c r="N265" s="6">
        <f>SUM(M261:M264)</f>
        <v>658000</v>
      </c>
    </row>
    <row r="266">
      <c r="A266" s="11" t="s">
        <v>65</v>
      </c>
      <c r="B266" s="11" t="s">
        <v>23</v>
      </c>
      <c r="C266" s="9">
        <v>5.0</v>
      </c>
      <c r="D266" s="9">
        <v>6.0</v>
      </c>
      <c r="E266" s="11" t="s">
        <v>60</v>
      </c>
      <c r="F266" s="9">
        <v>8.0</v>
      </c>
      <c r="G266" s="9">
        <v>15.0</v>
      </c>
      <c r="H266" s="9">
        <v>5.0</v>
      </c>
      <c r="I266" s="9">
        <v>5.0</v>
      </c>
      <c r="J266" s="9">
        <v>0.47</v>
      </c>
      <c r="K266" s="9">
        <v>200.0</v>
      </c>
      <c r="L266" s="6">
        <f>SUM(K261:K265)</f>
        <v>184</v>
      </c>
      <c r="M266" s="9">
        <v>440000.0</v>
      </c>
      <c r="N266" s="6">
        <f>SUM(M261:M265)</f>
        <v>998000</v>
      </c>
    </row>
    <row r="267">
      <c r="A267" s="11" t="s">
        <v>65</v>
      </c>
      <c r="B267" s="11" t="s">
        <v>23</v>
      </c>
      <c r="C267" s="9">
        <v>5.0</v>
      </c>
      <c r="D267" s="9">
        <v>7.0</v>
      </c>
      <c r="E267" s="11" t="s">
        <v>60</v>
      </c>
      <c r="F267" s="9">
        <v>8.0</v>
      </c>
      <c r="G267" s="9">
        <v>16.0</v>
      </c>
      <c r="H267" s="9">
        <v>5.0</v>
      </c>
      <c r="I267" s="9">
        <v>5.0</v>
      </c>
      <c r="J267" s="9">
        <v>0.47</v>
      </c>
      <c r="K267" s="9">
        <v>400.0</v>
      </c>
      <c r="L267" s="6">
        <f>SUM(K261:K266)</f>
        <v>384</v>
      </c>
      <c r="M267" s="9">
        <v>560000.0</v>
      </c>
      <c r="N267" s="6">
        <f>SUM(M261:M266)</f>
        <v>1438000</v>
      </c>
    </row>
    <row r="268">
      <c r="A268" s="11" t="s">
        <v>65</v>
      </c>
      <c r="B268" s="11" t="s">
        <v>23</v>
      </c>
      <c r="C268" s="9">
        <v>5.0</v>
      </c>
      <c r="D268" s="9">
        <v>8.0</v>
      </c>
      <c r="E268" s="11" t="s">
        <v>60</v>
      </c>
      <c r="F268" s="9">
        <v>8.0</v>
      </c>
      <c r="G268" s="9">
        <v>18.0</v>
      </c>
      <c r="H268" s="9">
        <v>5.0</v>
      </c>
      <c r="I268" s="9">
        <v>5.0</v>
      </c>
      <c r="J268" s="9">
        <v>0.45</v>
      </c>
      <c r="K268" s="13"/>
      <c r="L268" s="6">
        <f>SUM(K261:K267)</f>
        <v>784</v>
      </c>
      <c r="M268" s="13"/>
      <c r="N268" s="6">
        <f>SUM(M261:M267)</f>
        <v>1998000</v>
      </c>
    </row>
    <row r="269">
      <c r="A269" s="11" t="s">
        <v>66</v>
      </c>
      <c r="B269" s="11" t="s">
        <v>17</v>
      </c>
      <c r="C269" s="9">
        <v>6.0</v>
      </c>
      <c r="D269" s="9">
        <v>1.0</v>
      </c>
      <c r="E269" s="11" t="s">
        <v>60</v>
      </c>
      <c r="F269" s="9">
        <v>9.0</v>
      </c>
      <c r="G269" s="9">
        <v>6.0</v>
      </c>
      <c r="H269" s="9">
        <v>3.0</v>
      </c>
      <c r="I269" s="9">
        <v>3.0</v>
      </c>
      <c r="J269" s="9">
        <v>0.67</v>
      </c>
      <c r="K269" s="9">
        <v>4.0</v>
      </c>
      <c r="L269" s="5">
        <v>0.0</v>
      </c>
      <c r="M269" s="9">
        <v>86000.0</v>
      </c>
      <c r="N269" s="5">
        <v>0.0</v>
      </c>
    </row>
    <row r="270">
      <c r="A270" s="11" t="s">
        <v>66</v>
      </c>
      <c r="B270" s="11" t="s">
        <v>17</v>
      </c>
      <c r="C270" s="9">
        <v>6.0</v>
      </c>
      <c r="D270" s="9">
        <v>2.0</v>
      </c>
      <c r="E270" s="11" t="s">
        <v>60</v>
      </c>
      <c r="F270" s="9">
        <v>10.0</v>
      </c>
      <c r="G270" s="9">
        <v>7.0</v>
      </c>
      <c r="H270" s="9">
        <v>4.0</v>
      </c>
      <c r="I270" s="9">
        <v>4.0</v>
      </c>
      <c r="J270" s="9">
        <v>0.67</v>
      </c>
      <c r="K270" s="9">
        <v>10.0</v>
      </c>
      <c r="L270" s="6">
        <f>K269</f>
        <v>4</v>
      </c>
      <c r="M270" s="9">
        <v>128000.0</v>
      </c>
      <c r="N270" s="6">
        <f>M269</f>
        <v>86000</v>
      </c>
    </row>
    <row r="271">
      <c r="A271" s="11" t="s">
        <v>66</v>
      </c>
      <c r="B271" s="11" t="s">
        <v>17</v>
      </c>
      <c r="C271" s="9">
        <v>6.0</v>
      </c>
      <c r="D271" s="9">
        <v>3.0</v>
      </c>
      <c r="E271" s="11" t="s">
        <v>60</v>
      </c>
      <c r="F271" s="9">
        <v>10.0</v>
      </c>
      <c r="G271" s="9">
        <v>8.0</v>
      </c>
      <c r="H271" s="9">
        <v>4.0</v>
      </c>
      <c r="I271" s="9">
        <v>4.0</v>
      </c>
      <c r="J271" s="9">
        <v>0.67</v>
      </c>
      <c r="K271" s="9">
        <v>20.0</v>
      </c>
      <c r="L271" s="6">
        <f>SUM(K269:K270)</f>
        <v>14</v>
      </c>
      <c r="M271" s="9">
        <v>184000.0</v>
      </c>
      <c r="N271" s="6">
        <f>SUM(M269:M270)</f>
        <v>214000</v>
      </c>
    </row>
    <row r="272">
      <c r="A272" s="11" t="s">
        <v>66</v>
      </c>
      <c r="B272" s="11" t="s">
        <v>17</v>
      </c>
      <c r="C272" s="9">
        <v>6.0</v>
      </c>
      <c r="D272" s="9">
        <v>4.0</v>
      </c>
      <c r="E272" s="11" t="s">
        <v>60</v>
      </c>
      <c r="F272" s="9">
        <v>10.0</v>
      </c>
      <c r="G272" s="9">
        <v>9.0</v>
      </c>
      <c r="H272" s="9">
        <v>4.0</v>
      </c>
      <c r="I272" s="9">
        <v>4.0</v>
      </c>
      <c r="J272" s="9">
        <v>0.67</v>
      </c>
      <c r="K272" s="9">
        <v>50.0</v>
      </c>
      <c r="L272" s="6">
        <f>SUM(K269:K271)</f>
        <v>34</v>
      </c>
      <c r="M272" s="9">
        <v>260000.0</v>
      </c>
      <c r="N272" s="6">
        <f>SUM(M269:M271)</f>
        <v>398000</v>
      </c>
    </row>
    <row r="273">
      <c r="A273" s="11" t="s">
        <v>66</v>
      </c>
      <c r="B273" s="11" t="s">
        <v>17</v>
      </c>
      <c r="C273" s="9">
        <v>6.0</v>
      </c>
      <c r="D273" s="9">
        <v>5.0</v>
      </c>
      <c r="E273" s="11" t="s">
        <v>60</v>
      </c>
      <c r="F273" s="9">
        <v>10.0</v>
      </c>
      <c r="G273" s="9">
        <v>10.0</v>
      </c>
      <c r="H273" s="9">
        <v>4.0</v>
      </c>
      <c r="I273" s="9">
        <v>4.0</v>
      </c>
      <c r="J273" s="9">
        <v>0.67</v>
      </c>
      <c r="K273" s="9">
        <v>100.0</v>
      </c>
      <c r="L273" s="6">
        <f>SUM(K269:K272)</f>
        <v>84</v>
      </c>
      <c r="M273" s="9">
        <v>340000.0</v>
      </c>
      <c r="N273" s="6">
        <f>SUM(M269:M272)</f>
        <v>658000</v>
      </c>
    </row>
    <row r="274">
      <c r="A274" s="11" t="s">
        <v>66</v>
      </c>
      <c r="B274" s="11" t="s">
        <v>17</v>
      </c>
      <c r="C274" s="9">
        <v>6.0</v>
      </c>
      <c r="D274" s="9">
        <v>6.0</v>
      </c>
      <c r="E274" s="11" t="s">
        <v>60</v>
      </c>
      <c r="F274" s="9">
        <v>10.0</v>
      </c>
      <c r="G274" s="9">
        <v>12.0</v>
      </c>
      <c r="H274" s="9">
        <v>5.0</v>
      </c>
      <c r="I274" s="9">
        <v>5.0</v>
      </c>
      <c r="J274" s="9">
        <v>0.67</v>
      </c>
      <c r="K274" s="9">
        <v>200.0</v>
      </c>
      <c r="L274" s="6">
        <f>SUM(K269:K273)</f>
        <v>184</v>
      </c>
      <c r="M274" s="9">
        <v>440000.0</v>
      </c>
      <c r="N274" s="6">
        <f>SUM(M269:M273)</f>
        <v>998000</v>
      </c>
    </row>
    <row r="275">
      <c r="A275" s="11" t="s">
        <v>66</v>
      </c>
      <c r="B275" s="11" t="s">
        <v>17</v>
      </c>
      <c r="C275" s="9">
        <v>6.0</v>
      </c>
      <c r="D275" s="9">
        <v>7.0</v>
      </c>
      <c r="E275" s="11" t="s">
        <v>60</v>
      </c>
      <c r="F275" s="9">
        <v>10.0</v>
      </c>
      <c r="G275" s="9">
        <v>14.0</v>
      </c>
      <c r="H275" s="9">
        <v>5.0</v>
      </c>
      <c r="I275" s="9">
        <v>5.0</v>
      </c>
      <c r="J275" s="9">
        <v>0.67</v>
      </c>
      <c r="K275" s="9">
        <v>400.0</v>
      </c>
      <c r="L275" s="6">
        <f>SUM(K269:K274)</f>
        <v>384</v>
      </c>
      <c r="M275" s="9">
        <v>560000.0</v>
      </c>
      <c r="N275" s="6">
        <f>SUM(M269:M274)</f>
        <v>1438000</v>
      </c>
    </row>
    <row r="276">
      <c r="A276" s="11" t="s">
        <v>66</v>
      </c>
      <c r="B276" s="11" t="s">
        <v>17</v>
      </c>
      <c r="C276" s="9">
        <v>6.0</v>
      </c>
      <c r="D276" s="9">
        <v>8.0</v>
      </c>
      <c r="E276" s="11" t="s">
        <v>60</v>
      </c>
      <c r="F276" s="9">
        <v>12.0</v>
      </c>
      <c r="G276" s="9">
        <v>15.0</v>
      </c>
      <c r="H276" s="9">
        <v>5.0</v>
      </c>
      <c r="I276" s="9">
        <v>5.0</v>
      </c>
      <c r="J276" s="9">
        <v>0.67</v>
      </c>
      <c r="K276" s="9">
        <v>1000.0</v>
      </c>
      <c r="L276" s="6">
        <f>SUM(K269:K275)</f>
        <v>784</v>
      </c>
      <c r="M276" s="9">
        <v>700000.0</v>
      </c>
      <c r="N276" s="6">
        <f>SUM(M269:M275)</f>
        <v>1998000</v>
      </c>
    </row>
    <row r="277">
      <c r="A277" s="11" t="s">
        <v>66</v>
      </c>
      <c r="B277" s="11" t="s">
        <v>17</v>
      </c>
      <c r="C277" s="9">
        <v>6.0</v>
      </c>
      <c r="D277" s="9">
        <v>9.0</v>
      </c>
      <c r="E277" s="11" t="s">
        <v>60</v>
      </c>
      <c r="F277" s="9">
        <v>12.0</v>
      </c>
      <c r="G277" s="9">
        <v>17.0</v>
      </c>
      <c r="H277" s="9">
        <v>6.0</v>
      </c>
      <c r="I277" s="9">
        <v>6.0</v>
      </c>
      <c r="J277" s="9">
        <v>0.67</v>
      </c>
      <c r="K277" s="9">
        <v>2000.0</v>
      </c>
      <c r="L277" s="6">
        <f>SUM(K269:K276)</f>
        <v>1784</v>
      </c>
      <c r="M277" s="9">
        <v>860000.0</v>
      </c>
      <c r="N277" s="6">
        <f>SUM(M269:M276)</f>
        <v>2698000</v>
      </c>
    </row>
    <row r="278">
      <c r="A278" s="11" t="s">
        <v>66</v>
      </c>
      <c r="B278" s="11" t="s">
        <v>17</v>
      </c>
      <c r="C278" s="9">
        <v>6.0</v>
      </c>
      <c r="D278" s="9">
        <v>10.0</v>
      </c>
      <c r="E278" s="11" t="s">
        <v>60</v>
      </c>
      <c r="F278" s="9">
        <v>13.0</v>
      </c>
      <c r="G278" s="9">
        <v>18.0</v>
      </c>
      <c r="H278" s="9">
        <v>6.0</v>
      </c>
      <c r="I278" s="9">
        <v>6.0</v>
      </c>
      <c r="J278" s="9">
        <v>0.67</v>
      </c>
      <c r="K278" s="13"/>
      <c r="L278" s="6">
        <f>SUM(K269:K277)</f>
        <v>3784</v>
      </c>
      <c r="M278" s="13"/>
      <c r="N278" s="6">
        <f>SUM(M269:M277)</f>
        <v>3558000</v>
      </c>
    </row>
    <row r="279">
      <c r="A279" s="11" t="s">
        <v>67</v>
      </c>
      <c r="B279" s="11" t="s">
        <v>20</v>
      </c>
      <c r="C279" s="9">
        <v>7.0</v>
      </c>
      <c r="D279" s="9">
        <v>1.0</v>
      </c>
      <c r="E279" s="11" t="s">
        <v>60</v>
      </c>
      <c r="F279" s="9">
        <v>7.0</v>
      </c>
      <c r="G279" s="9">
        <v>16.0</v>
      </c>
      <c r="H279" s="9">
        <v>3.0</v>
      </c>
      <c r="I279" s="9">
        <v>3.0</v>
      </c>
      <c r="J279" s="9">
        <v>0.67</v>
      </c>
      <c r="K279" s="9">
        <v>4.0</v>
      </c>
      <c r="L279" s="5">
        <v>0.0</v>
      </c>
      <c r="M279" s="9">
        <v>260000.0</v>
      </c>
      <c r="N279" s="5">
        <v>0.0</v>
      </c>
    </row>
    <row r="280">
      <c r="A280" s="11" t="s">
        <v>67</v>
      </c>
      <c r="B280" s="11" t="s">
        <v>20</v>
      </c>
      <c r="C280" s="9">
        <v>7.0</v>
      </c>
      <c r="D280" s="9">
        <v>2.0</v>
      </c>
      <c r="E280" s="11" t="s">
        <v>60</v>
      </c>
      <c r="F280" s="9">
        <v>7.0</v>
      </c>
      <c r="G280" s="9">
        <v>17.0</v>
      </c>
      <c r="H280" s="9">
        <v>4.0</v>
      </c>
      <c r="I280" s="9">
        <v>4.0</v>
      </c>
      <c r="J280" s="9">
        <v>0.67</v>
      </c>
      <c r="K280" s="9">
        <v>10.0</v>
      </c>
      <c r="L280" s="6">
        <f>K279</f>
        <v>4</v>
      </c>
      <c r="M280" s="9">
        <v>340000.0</v>
      </c>
      <c r="N280" s="6">
        <f>M279</f>
        <v>260000</v>
      </c>
    </row>
    <row r="281">
      <c r="A281" s="11" t="s">
        <v>67</v>
      </c>
      <c r="B281" s="11" t="s">
        <v>20</v>
      </c>
      <c r="C281" s="9">
        <v>7.0</v>
      </c>
      <c r="D281" s="9">
        <v>3.0</v>
      </c>
      <c r="E281" s="11" t="s">
        <v>60</v>
      </c>
      <c r="F281" s="9">
        <v>7.0</v>
      </c>
      <c r="G281" s="9">
        <v>19.0</v>
      </c>
      <c r="H281" s="9">
        <v>4.0</v>
      </c>
      <c r="I281" s="9">
        <v>4.0</v>
      </c>
      <c r="J281" s="9">
        <v>0.67</v>
      </c>
      <c r="K281" s="9">
        <v>20.0</v>
      </c>
      <c r="L281" s="6">
        <f>SUM(K279:K280)</f>
        <v>14</v>
      </c>
      <c r="M281" s="9">
        <v>440000.0</v>
      </c>
      <c r="N281" s="6">
        <f>SUM(M279:M280)</f>
        <v>600000</v>
      </c>
    </row>
    <row r="282">
      <c r="A282" s="11" t="s">
        <v>67</v>
      </c>
      <c r="B282" s="11" t="s">
        <v>20</v>
      </c>
      <c r="C282" s="9">
        <v>7.0</v>
      </c>
      <c r="D282" s="9">
        <v>4.0</v>
      </c>
      <c r="E282" s="11" t="s">
        <v>60</v>
      </c>
      <c r="F282" s="9">
        <v>7.0</v>
      </c>
      <c r="G282" s="9">
        <v>21.0</v>
      </c>
      <c r="H282" s="9">
        <v>4.0</v>
      </c>
      <c r="I282" s="9">
        <v>4.0</v>
      </c>
      <c r="J282" s="9">
        <v>0.67</v>
      </c>
      <c r="K282" s="9">
        <v>50.0</v>
      </c>
      <c r="L282" s="6">
        <f>SUM(K279:K281)</f>
        <v>34</v>
      </c>
      <c r="M282" s="9">
        <v>560000.0</v>
      </c>
      <c r="N282" s="6">
        <f>SUM(M279:M281)</f>
        <v>1040000</v>
      </c>
    </row>
    <row r="283">
      <c r="A283" s="11" t="s">
        <v>67</v>
      </c>
      <c r="B283" s="11" t="s">
        <v>20</v>
      </c>
      <c r="C283" s="9">
        <v>7.0</v>
      </c>
      <c r="D283" s="9">
        <v>5.0</v>
      </c>
      <c r="E283" s="11" t="s">
        <v>60</v>
      </c>
      <c r="F283" s="9">
        <v>7.0</v>
      </c>
      <c r="G283" s="9">
        <v>24.0</v>
      </c>
      <c r="H283" s="9">
        <v>4.0</v>
      </c>
      <c r="I283" s="9">
        <v>4.0</v>
      </c>
      <c r="J283" s="9">
        <v>0.67</v>
      </c>
      <c r="K283" s="9">
        <v>100.0</v>
      </c>
      <c r="L283" s="6">
        <f>SUM(K279:K282)</f>
        <v>84</v>
      </c>
      <c r="M283" s="9">
        <v>700000.0</v>
      </c>
      <c r="N283" s="6">
        <f>SUM(M279:M282)</f>
        <v>1600000</v>
      </c>
    </row>
    <row r="284">
      <c r="A284" s="11" t="s">
        <v>67</v>
      </c>
      <c r="B284" s="11" t="s">
        <v>20</v>
      </c>
      <c r="C284" s="9">
        <v>7.0</v>
      </c>
      <c r="D284" s="9">
        <v>6.0</v>
      </c>
      <c r="E284" s="11" t="s">
        <v>60</v>
      </c>
      <c r="F284" s="9">
        <v>8.0</v>
      </c>
      <c r="G284" s="9">
        <v>27.0</v>
      </c>
      <c r="H284" s="9">
        <v>5.0</v>
      </c>
      <c r="I284" s="9">
        <v>5.0</v>
      </c>
      <c r="J284" s="9">
        <v>0.67</v>
      </c>
      <c r="K284" s="9">
        <v>200.0</v>
      </c>
      <c r="L284" s="6">
        <f>SUM(K279:K283)</f>
        <v>184</v>
      </c>
      <c r="M284" s="9">
        <v>860000.0</v>
      </c>
      <c r="N284" s="6">
        <f>SUM(M279:M283)</f>
        <v>2300000</v>
      </c>
    </row>
    <row r="285">
      <c r="A285" s="11" t="s">
        <v>67</v>
      </c>
      <c r="B285" s="11" t="s">
        <v>20</v>
      </c>
      <c r="C285" s="9">
        <v>7.0</v>
      </c>
      <c r="D285" s="9">
        <v>7.0</v>
      </c>
      <c r="E285" s="11" t="s">
        <v>60</v>
      </c>
      <c r="F285" s="9">
        <v>8.0</v>
      </c>
      <c r="G285" s="9">
        <v>29.0</v>
      </c>
      <c r="H285" s="9">
        <v>5.0</v>
      </c>
      <c r="I285" s="9">
        <v>5.0</v>
      </c>
      <c r="J285" s="9">
        <v>0.67</v>
      </c>
      <c r="K285" s="13"/>
      <c r="L285" s="6">
        <f>SUM(K279:K284)</f>
        <v>384</v>
      </c>
      <c r="M285" s="13"/>
      <c r="N285" s="6">
        <f>SUM(M279:M284)</f>
        <v>3160000</v>
      </c>
    </row>
    <row r="286">
      <c r="A286" s="11" t="s">
        <v>77</v>
      </c>
      <c r="B286" s="11" t="s">
        <v>20</v>
      </c>
      <c r="C286" s="9">
        <v>1.0</v>
      </c>
      <c r="D286" s="9">
        <v>1.0</v>
      </c>
      <c r="E286" s="11" t="s">
        <v>76</v>
      </c>
      <c r="F286" s="9">
        <v>7.0</v>
      </c>
      <c r="G286" s="9">
        <v>3.0</v>
      </c>
      <c r="H286" s="9">
        <v>3.0</v>
      </c>
      <c r="I286" s="9">
        <v>3.0</v>
      </c>
      <c r="J286" s="9">
        <v>0.43</v>
      </c>
      <c r="K286" s="9">
        <v>4.0</v>
      </c>
      <c r="L286" s="5">
        <v>0.0</v>
      </c>
      <c r="M286" s="9">
        <v>16000.0</v>
      </c>
      <c r="N286" s="5">
        <v>0.0</v>
      </c>
    </row>
    <row r="287">
      <c r="A287" s="11" t="s">
        <v>77</v>
      </c>
      <c r="B287" s="11" t="s">
        <v>20</v>
      </c>
      <c r="C287" s="9">
        <v>1.0</v>
      </c>
      <c r="D287" s="9">
        <v>2.0</v>
      </c>
      <c r="E287" s="11" t="s">
        <v>76</v>
      </c>
      <c r="F287" s="9">
        <v>7.0</v>
      </c>
      <c r="G287" s="9">
        <v>4.0</v>
      </c>
      <c r="H287" s="9">
        <v>4.0</v>
      </c>
      <c r="I287" s="9">
        <v>4.0</v>
      </c>
      <c r="J287" s="9">
        <v>0.41</v>
      </c>
      <c r="K287" s="9">
        <v>10.0</v>
      </c>
      <c r="L287" s="6">
        <f>K286</f>
        <v>4</v>
      </c>
      <c r="M287" s="9">
        <v>32000.0</v>
      </c>
      <c r="N287" s="6">
        <f>M286</f>
        <v>16000</v>
      </c>
    </row>
    <row r="288">
      <c r="A288" s="11" t="s">
        <v>77</v>
      </c>
      <c r="B288" s="11" t="s">
        <v>20</v>
      </c>
      <c r="C288" s="9">
        <v>1.0</v>
      </c>
      <c r="D288" s="9">
        <v>3.0</v>
      </c>
      <c r="E288" s="11" t="s">
        <v>76</v>
      </c>
      <c r="F288" s="9">
        <v>7.0</v>
      </c>
      <c r="G288" s="9">
        <v>4.0</v>
      </c>
      <c r="H288" s="9">
        <v>4.0</v>
      </c>
      <c r="I288" s="9">
        <v>4.0</v>
      </c>
      <c r="J288" s="9">
        <v>0.39</v>
      </c>
      <c r="K288" s="9">
        <v>20.0</v>
      </c>
      <c r="L288" s="6">
        <f>SUM(K286:K287)</f>
        <v>14</v>
      </c>
      <c r="M288" s="9">
        <v>54000.0</v>
      </c>
      <c r="N288" s="6">
        <f>SUM(M286:M287)</f>
        <v>48000</v>
      </c>
    </row>
    <row r="289">
      <c r="A289" s="11" t="s">
        <v>77</v>
      </c>
      <c r="B289" s="11" t="s">
        <v>20</v>
      </c>
      <c r="C289" s="9">
        <v>1.0</v>
      </c>
      <c r="D289" s="9">
        <v>4.0</v>
      </c>
      <c r="E289" s="11" t="s">
        <v>76</v>
      </c>
      <c r="F289" s="9">
        <v>7.0</v>
      </c>
      <c r="G289" s="9">
        <v>4.0</v>
      </c>
      <c r="H289" s="9">
        <v>4.0</v>
      </c>
      <c r="I289" s="9">
        <v>5.0</v>
      </c>
      <c r="J289" s="9">
        <v>0.37</v>
      </c>
      <c r="K289" s="9">
        <v>50.0</v>
      </c>
      <c r="L289" s="6">
        <f>SUM(K286:K288)</f>
        <v>34</v>
      </c>
      <c r="M289" s="9">
        <v>86000.0</v>
      </c>
      <c r="N289" s="6">
        <f>SUM(M286:M288)</f>
        <v>102000</v>
      </c>
    </row>
    <row r="290">
      <c r="A290" s="11" t="s">
        <v>77</v>
      </c>
      <c r="B290" s="11" t="s">
        <v>20</v>
      </c>
      <c r="C290" s="9">
        <v>1.0</v>
      </c>
      <c r="D290" s="9">
        <v>5.0</v>
      </c>
      <c r="E290" s="11" t="s">
        <v>76</v>
      </c>
      <c r="F290" s="9">
        <v>7.0</v>
      </c>
      <c r="G290" s="9">
        <v>4.0</v>
      </c>
      <c r="H290" s="9">
        <v>4.0</v>
      </c>
      <c r="I290" s="9">
        <v>6.0</v>
      </c>
      <c r="J290" s="9">
        <v>0.34</v>
      </c>
      <c r="K290" s="9">
        <v>100.0</v>
      </c>
      <c r="L290" s="6">
        <f>SUM(K286:K289)</f>
        <v>84</v>
      </c>
      <c r="M290" s="9">
        <v>128000.0</v>
      </c>
      <c r="N290" s="6">
        <f>SUM(M286:M289)</f>
        <v>188000</v>
      </c>
    </row>
    <row r="291">
      <c r="A291" s="11" t="s">
        <v>77</v>
      </c>
      <c r="B291" s="11" t="s">
        <v>20</v>
      </c>
      <c r="C291" s="9">
        <v>1.0</v>
      </c>
      <c r="D291" s="9">
        <v>6.0</v>
      </c>
      <c r="E291" s="11" t="s">
        <v>76</v>
      </c>
      <c r="F291" s="9">
        <v>8.0</v>
      </c>
      <c r="G291" s="9">
        <v>5.0</v>
      </c>
      <c r="H291" s="9">
        <v>5.0</v>
      </c>
      <c r="I291" s="9">
        <v>7.0</v>
      </c>
      <c r="J291" s="9">
        <v>0.32</v>
      </c>
      <c r="K291" s="9">
        <v>200.0</v>
      </c>
      <c r="L291" s="6">
        <f>SUM(K286:K290)</f>
        <v>184</v>
      </c>
      <c r="M291" s="9">
        <v>184000.0</v>
      </c>
      <c r="N291" s="6">
        <f>SUM(M286:M290)</f>
        <v>316000</v>
      </c>
    </row>
    <row r="292">
      <c r="A292" s="11" t="s">
        <v>77</v>
      </c>
      <c r="B292" s="11" t="s">
        <v>20</v>
      </c>
      <c r="C292" s="9">
        <v>1.0</v>
      </c>
      <c r="D292" s="9">
        <v>7.0</v>
      </c>
      <c r="E292" s="11" t="s">
        <v>76</v>
      </c>
      <c r="F292" s="9">
        <v>8.0</v>
      </c>
      <c r="G292" s="9">
        <v>5.0</v>
      </c>
      <c r="H292" s="9">
        <v>5.0</v>
      </c>
      <c r="I292" s="9">
        <v>7.0</v>
      </c>
      <c r="J292" s="9">
        <v>0.28</v>
      </c>
      <c r="K292" s="13"/>
      <c r="L292" s="6">
        <f>SUM(K286:K291)</f>
        <v>384</v>
      </c>
      <c r="M292" s="13"/>
      <c r="N292" s="6">
        <f>SUM(M286:M291)</f>
        <v>500000</v>
      </c>
    </row>
    <row r="293">
      <c r="A293" s="11" t="s">
        <v>78</v>
      </c>
      <c r="B293" s="11" t="s">
        <v>17</v>
      </c>
      <c r="C293" s="9">
        <v>2.0</v>
      </c>
      <c r="D293" s="9">
        <v>1.0</v>
      </c>
      <c r="E293" s="11" t="s">
        <v>76</v>
      </c>
      <c r="F293" s="9">
        <v>7.0</v>
      </c>
      <c r="G293" s="9">
        <v>6.0</v>
      </c>
      <c r="H293" s="9">
        <v>3.0</v>
      </c>
      <c r="I293" s="9">
        <v>3.0</v>
      </c>
      <c r="J293" s="9">
        <v>0.67</v>
      </c>
      <c r="K293" s="9">
        <v>4.0</v>
      </c>
      <c r="L293" s="5">
        <v>0.0</v>
      </c>
      <c r="M293" s="9">
        <v>6800.0</v>
      </c>
      <c r="N293" s="5">
        <v>0.0</v>
      </c>
    </row>
    <row r="294">
      <c r="A294" s="11" t="s">
        <v>78</v>
      </c>
      <c r="B294" s="11" t="s">
        <v>17</v>
      </c>
      <c r="C294" s="9">
        <v>2.0</v>
      </c>
      <c r="D294" s="9">
        <v>2.0</v>
      </c>
      <c r="E294" s="11" t="s">
        <v>76</v>
      </c>
      <c r="F294" s="9">
        <v>7.0</v>
      </c>
      <c r="G294" s="9">
        <v>7.0</v>
      </c>
      <c r="H294" s="9">
        <v>4.0</v>
      </c>
      <c r="I294" s="9">
        <v>4.0</v>
      </c>
      <c r="J294" s="9">
        <v>0.67</v>
      </c>
      <c r="K294" s="9">
        <v>10.0</v>
      </c>
      <c r="L294" s="6">
        <f>K293</f>
        <v>4</v>
      </c>
      <c r="M294" s="9">
        <v>16000.0</v>
      </c>
      <c r="N294" s="6">
        <f>M293</f>
        <v>6800</v>
      </c>
    </row>
    <row r="295">
      <c r="A295" s="11" t="s">
        <v>78</v>
      </c>
      <c r="B295" s="11" t="s">
        <v>17</v>
      </c>
      <c r="C295" s="9">
        <v>2.0</v>
      </c>
      <c r="D295" s="9">
        <v>3.0</v>
      </c>
      <c r="E295" s="11" t="s">
        <v>76</v>
      </c>
      <c r="F295" s="9">
        <v>7.0</v>
      </c>
      <c r="G295" s="9">
        <v>8.0</v>
      </c>
      <c r="H295" s="9">
        <v>4.0</v>
      </c>
      <c r="I295" s="9">
        <v>6.0</v>
      </c>
      <c r="J295" s="9">
        <v>0.67</v>
      </c>
      <c r="K295" s="9">
        <v>20.0</v>
      </c>
      <c r="L295" s="6">
        <f>SUM(K293:K294)</f>
        <v>14</v>
      </c>
      <c r="M295" s="9">
        <v>32000.0</v>
      </c>
      <c r="N295" s="6">
        <f>SUM(M293:M294)</f>
        <v>22800</v>
      </c>
    </row>
    <row r="296">
      <c r="A296" s="11" t="s">
        <v>78</v>
      </c>
      <c r="B296" s="11" t="s">
        <v>17</v>
      </c>
      <c r="C296" s="9">
        <v>2.0</v>
      </c>
      <c r="D296" s="9">
        <v>4.0</v>
      </c>
      <c r="E296" s="11" t="s">
        <v>76</v>
      </c>
      <c r="F296" s="9">
        <v>7.0</v>
      </c>
      <c r="G296" s="9">
        <v>9.0</v>
      </c>
      <c r="H296" s="9">
        <v>4.0</v>
      </c>
      <c r="I296" s="9">
        <v>7.0</v>
      </c>
      <c r="J296" s="9">
        <v>0.67</v>
      </c>
      <c r="K296" s="9">
        <v>50.0</v>
      </c>
      <c r="L296" s="6">
        <f>SUM(K293:K295)</f>
        <v>34</v>
      </c>
      <c r="M296" s="9">
        <v>54000.0</v>
      </c>
      <c r="N296" s="6">
        <f>SUM(M293:M295)</f>
        <v>54800</v>
      </c>
    </row>
    <row r="297">
      <c r="A297" s="11" t="s">
        <v>78</v>
      </c>
      <c r="B297" s="11" t="s">
        <v>17</v>
      </c>
      <c r="C297" s="9">
        <v>2.0</v>
      </c>
      <c r="D297" s="9">
        <v>5.0</v>
      </c>
      <c r="E297" s="11" t="s">
        <v>76</v>
      </c>
      <c r="F297" s="9">
        <v>7.0</v>
      </c>
      <c r="G297" s="9">
        <v>10.0</v>
      </c>
      <c r="H297" s="9">
        <v>4.0</v>
      </c>
      <c r="I297" s="9">
        <v>9.0</v>
      </c>
      <c r="J297" s="9">
        <v>0.67</v>
      </c>
      <c r="K297" s="9">
        <v>100.0</v>
      </c>
      <c r="L297" s="6">
        <f>SUM(K293:K296)</f>
        <v>84</v>
      </c>
      <c r="M297" s="9">
        <v>86000.0</v>
      </c>
      <c r="N297" s="6">
        <f>SUM(M293:M296)</f>
        <v>108800</v>
      </c>
    </row>
    <row r="298">
      <c r="A298" s="11" t="s">
        <v>78</v>
      </c>
      <c r="B298" s="11" t="s">
        <v>17</v>
      </c>
      <c r="C298" s="9">
        <v>2.0</v>
      </c>
      <c r="D298" s="9">
        <v>6.0</v>
      </c>
      <c r="E298" s="11" t="s">
        <v>76</v>
      </c>
      <c r="F298" s="9">
        <v>8.0</v>
      </c>
      <c r="G298" s="9">
        <v>10.0</v>
      </c>
      <c r="H298" s="9">
        <v>5.0</v>
      </c>
      <c r="I298" s="9">
        <v>9.0</v>
      </c>
      <c r="J298" s="9">
        <v>0.67</v>
      </c>
      <c r="K298" s="9">
        <v>200.0</v>
      </c>
      <c r="L298" s="6">
        <f>SUM(K293:K297)</f>
        <v>184</v>
      </c>
      <c r="M298" s="9">
        <v>128000.0</v>
      </c>
      <c r="N298" s="6">
        <f>SUM(M293:M297)</f>
        <v>194800</v>
      </c>
    </row>
    <row r="299">
      <c r="A299" s="11" t="s">
        <v>78</v>
      </c>
      <c r="B299" s="11" t="s">
        <v>17</v>
      </c>
      <c r="C299" s="9">
        <v>2.0</v>
      </c>
      <c r="D299" s="9">
        <v>7.0</v>
      </c>
      <c r="E299" s="11" t="s">
        <v>76</v>
      </c>
      <c r="F299" s="9">
        <v>8.0</v>
      </c>
      <c r="G299" s="9">
        <v>11.0</v>
      </c>
      <c r="H299" s="9">
        <v>5.0</v>
      </c>
      <c r="I299" s="9">
        <v>12.0</v>
      </c>
      <c r="J299" s="9">
        <v>0.67</v>
      </c>
      <c r="K299" s="9">
        <v>400.0</v>
      </c>
      <c r="L299" s="6">
        <f>SUM(K293:K298)</f>
        <v>384</v>
      </c>
      <c r="M299" s="9">
        <v>184000.0</v>
      </c>
      <c r="N299" s="6">
        <f>SUM(M293:M298)</f>
        <v>322800</v>
      </c>
    </row>
    <row r="300">
      <c r="A300" s="11" t="s">
        <v>78</v>
      </c>
      <c r="B300" s="11" t="s">
        <v>17</v>
      </c>
      <c r="C300" s="9">
        <v>2.0</v>
      </c>
      <c r="D300" s="9">
        <v>8.0</v>
      </c>
      <c r="E300" s="11" t="s">
        <v>76</v>
      </c>
      <c r="F300" s="9">
        <v>8.0</v>
      </c>
      <c r="G300" s="9">
        <v>12.0</v>
      </c>
      <c r="H300" s="9">
        <v>5.0</v>
      </c>
      <c r="I300" s="9">
        <v>12.0</v>
      </c>
      <c r="J300" s="9">
        <v>0.67</v>
      </c>
      <c r="K300" s="9">
        <v>1000.0</v>
      </c>
      <c r="L300" s="6">
        <f>SUM(K293:K299)</f>
        <v>784</v>
      </c>
      <c r="M300" s="9">
        <v>260000.0</v>
      </c>
      <c r="N300" s="6">
        <f>SUM(M293:M299)</f>
        <v>506800</v>
      </c>
    </row>
    <row r="301">
      <c r="A301" s="11" t="s">
        <v>78</v>
      </c>
      <c r="B301" s="11" t="s">
        <v>17</v>
      </c>
      <c r="C301" s="9">
        <v>2.0</v>
      </c>
      <c r="D301" s="9">
        <v>9.0</v>
      </c>
      <c r="E301" s="11" t="s">
        <v>76</v>
      </c>
      <c r="F301" s="9">
        <v>8.0</v>
      </c>
      <c r="G301" s="9">
        <v>12.0</v>
      </c>
      <c r="H301" s="9">
        <v>6.0</v>
      </c>
      <c r="I301" s="9">
        <v>13.0</v>
      </c>
      <c r="J301" s="9">
        <v>0.67</v>
      </c>
      <c r="K301" s="9">
        <v>2000.0</v>
      </c>
      <c r="L301" s="6">
        <f>SUM(K293:K300)</f>
        <v>1784</v>
      </c>
      <c r="M301" s="9">
        <v>340000.0</v>
      </c>
      <c r="N301" s="6">
        <f>SUM(M293:M300)</f>
        <v>766800</v>
      </c>
    </row>
    <row r="302">
      <c r="A302" s="11" t="s">
        <v>78</v>
      </c>
      <c r="B302" s="11" t="s">
        <v>17</v>
      </c>
      <c r="C302" s="9">
        <v>2.0</v>
      </c>
      <c r="D302" s="9">
        <v>10.0</v>
      </c>
      <c r="E302" s="11" t="s">
        <v>76</v>
      </c>
      <c r="F302" s="9">
        <v>8.0</v>
      </c>
      <c r="G302" s="9">
        <v>13.0</v>
      </c>
      <c r="H302" s="9">
        <v>6.0</v>
      </c>
      <c r="I302" s="9">
        <v>15.0</v>
      </c>
      <c r="J302" s="9">
        <v>0.67</v>
      </c>
      <c r="K302" s="13"/>
      <c r="L302" s="6">
        <f>SUM(K293:K301)</f>
        <v>3784</v>
      </c>
      <c r="M302" s="13"/>
      <c r="N302" s="6">
        <f>SUM(M293:M301)</f>
        <v>1106800</v>
      </c>
    </row>
    <row r="303">
      <c r="A303" s="11" t="s">
        <v>79</v>
      </c>
      <c r="B303" s="11" t="s">
        <v>23</v>
      </c>
      <c r="C303" s="9">
        <v>3.0</v>
      </c>
      <c r="D303" s="9">
        <v>1.0</v>
      </c>
      <c r="E303" s="11" t="s">
        <v>76</v>
      </c>
      <c r="F303" s="9">
        <v>7.0</v>
      </c>
      <c r="G303" s="9">
        <v>6.0</v>
      </c>
      <c r="H303" s="9">
        <v>3.0</v>
      </c>
      <c r="I303" s="9">
        <v>4.0</v>
      </c>
      <c r="J303" s="9">
        <v>0.67</v>
      </c>
      <c r="K303" s="9">
        <v>4.0</v>
      </c>
      <c r="L303" s="5">
        <v>0.0</v>
      </c>
      <c r="M303" s="9">
        <v>32000.0</v>
      </c>
      <c r="N303" s="5">
        <v>0.0</v>
      </c>
    </row>
    <row r="304">
      <c r="A304" s="11" t="s">
        <v>79</v>
      </c>
      <c r="B304" s="11" t="s">
        <v>23</v>
      </c>
      <c r="C304" s="9">
        <v>3.0</v>
      </c>
      <c r="D304" s="9">
        <v>2.0</v>
      </c>
      <c r="E304" s="11" t="s">
        <v>76</v>
      </c>
      <c r="F304" s="9">
        <v>7.0</v>
      </c>
      <c r="G304" s="9">
        <v>7.0</v>
      </c>
      <c r="H304" s="9">
        <v>4.0</v>
      </c>
      <c r="I304" s="9">
        <v>5.0</v>
      </c>
      <c r="J304" s="9">
        <v>0.67</v>
      </c>
      <c r="K304" s="9">
        <v>10.0</v>
      </c>
      <c r="L304" s="6">
        <f>K303</f>
        <v>4</v>
      </c>
      <c r="M304" s="9">
        <v>54000.0</v>
      </c>
      <c r="N304" s="6">
        <f>M303</f>
        <v>32000</v>
      </c>
    </row>
    <row r="305">
      <c r="A305" s="11" t="s">
        <v>79</v>
      </c>
      <c r="B305" s="11" t="s">
        <v>23</v>
      </c>
      <c r="C305" s="9">
        <v>3.0</v>
      </c>
      <c r="D305" s="9">
        <v>3.0</v>
      </c>
      <c r="E305" s="11" t="s">
        <v>76</v>
      </c>
      <c r="F305" s="9">
        <v>7.0</v>
      </c>
      <c r="G305" s="9">
        <v>7.0</v>
      </c>
      <c r="H305" s="9">
        <v>4.0</v>
      </c>
      <c r="I305" s="9">
        <v>7.0</v>
      </c>
      <c r="J305" s="9">
        <v>0.67</v>
      </c>
      <c r="K305" s="9">
        <v>20.0</v>
      </c>
      <c r="L305" s="6">
        <f>SUM(K303:K304)</f>
        <v>14</v>
      </c>
      <c r="M305" s="9">
        <v>86000.0</v>
      </c>
      <c r="N305" s="6">
        <f>SUM(M303:M304)</f>
        <v>86000</v>
      </c>
    </row>
    <row r="306">
      <c r="A306" s="11" t="s">
        <v>79</v>
      </c>
      <c r="B306" s="11" t="s">
        <v>23</v>
      </c>
      <c r="C306" s="9">
        <v>3.0</v>
      </c>
      <c r="D306" s="9">
        <v>4.0</v>
      </c>
      <c r="E306" s="11" t="s">
        <v>76</v>
      </c>
      <c r="F306" s="9">
        <v>7.0</v>
      </c>
      <c r="G306" s="9">
        <v>8.0</v>
      </c>
      <c r="H306" s="9">
        <v>4.0</v>
      </c>
      <c r="I306" s="9">
        <v>8.0</v>
      </c>
      <c r="J306" s="9">
        <v>0.67</v>
      </c>
      <c r="K306" s="9">
        <v>50.0</v>
      </c>
      <c r="L306" s="6">
        <f>SUM(K303:K305)</f>
        <v>34</v>
      </c>
      <c r="M306" s="9">
        <v>128000.0</v>
      </c>
      <c r="N306" s="6">
        <f>SUM(M303:M305)</f>
        <v>172000</v>
      </c>
    </row>
    <row r="307">
      <c r="A307" s="11" t="s">
        <v>79</v>
      </c>
      <c r="B307" s="11" t="s">
        <v>23</v>
      </c>
      <c r="C307" s="9">
        <v>3.0</v>
      </c>
      <c r="D307" s="9">
        <v>5.0</v>
      </c>
      <c r="E307" s="11" t="s">
        <v>76</v>
      </c>
      <c r="F307" s="9">
        <v>7.0</v>
      </c>
      <c r="G307" s="9">
        <v>9.0</v>
      </c>
      <c r="H307" s="9">
        <v>4.0</v>
      </c>
      <c r="I307" s="9">
        <v>9.0</v>
      </c>
      <c r="J307" s="9">
        <v>0.67</v>
      </c>
      <c r="K307" s="9">
        <v>100.0</v>
      </c>
      <c r="L307" s="6">
        <f>SUM(K303:K306)</f>
        <v>84</v>
      </c>
      <c r="M307" s="9">
        <v>184000.0</v>
      </c>
      <c r="N307" s="6">
        <f>SUM(M303:M306)</f>
        <v>300000</v>
      </c>
    </row>
    <row r="308">
      <c r="A308" s="11" t="s">
        <v>79</v>
      </c>
      <c r="B308" s="11" t="s">
        <v>23</v>
      </c>
      <c r="C308" s="9">
        <v>3.0</v>
      </c>
      <c r="D308" s="9">
        <v>6.0</v>
      </c>
      <c r="E308" s="11" t="s">
        <v>76</v>
      </c>
      <c r="F308" s="9">
        <v>8.0</v>
      </c>
      <c r="G308" s="9">
        <v>9.0</v>
      </c>
      <c r="H308" s="9">
        <v>5.0</v>
      </c>
      <c r="I308" s="9">
        <v>10.0</v>
      </c>
      <c r="J308" s="9">
        <v>0.67</v>
      </c>
      <c r="K308" s="9">
        <v>200.0</v>
      </c>
      <c r="L308" s="6">
        <f>SUM(K303:K307)</f>
        <v>184</v>
      </c>
      <c r="M308" s="9">
        <v>260000.0</v>
      </c>
      <c r="N308" s="6">
        <f>SUM(M303:M307)</f>
        <v>484000</v>
      </c>
    </row>
    <row r="309">
      <c r="A309" s="11" t="s">
        <v>79</v>
      </c>
      <c r="B309" s="11" t="s">
        <v>23</v>
      </c>
      <c r="C309" s="9">
        <v>3.0</v>
      </c>
      <c r="D309" s="9">
        <v>7.0</v>
      </c>
      <c r="E309" s="11" t="s">
        <v>76</v>
      </c>
      <c r="F309" s="9">
        <v>8.0</v>
      </c>
      <c r="G309" s="9">
        <v>10.0</v>
      </c>
      <c r="H309" s="9">
        <v>5.0</v>
      </c>
      <c r="I309" s="9">
        <v>12.0</v>
      </c>
      <c r="J309" s="9">
        <v>0.67</v>
      </c>
      <c r="K309" s="9">
        <v>400.0</v>
      </c>
      <c r="L309" s="6">
        <f>SUM(K303:K308)</f>
        <v>384</v>
      </c>
      <c r="M309" s="9">
        <v>340000.0</v>
      </c>
      <c r="N309" s="6">
        <f>SUM(M303:M308)</f>
        <v>744000</v>
      </c>
    </row>
    <row r="310">
      <c r="A310" s="11" t="s">
        <v>79</v>
      </c>
      <c r="B310" s="11" t="s">
        <v>23</v>
      </c>
      <c r="C310" s="9">
        <v>3.0</v>
      </c>
      <c r="D310" s="9">
        <v>8.0</v>
      </c>
      <c r="E310" s="11" t="s">
        <v>76</v>
      </c>
      <c r="F310" s="9">
        <v>8.0</v>
      </c>
      <c r="G310" s="9">
        <v>11.0</v>
      </c>
      <c r="H310" s="9">
        <v>5.0</v>
      </c>
      <c r="I310" s="9">
        <v>13.0</v>
      </c>
      <c r="J310" s="9">
        <v>0.67</v>
      </c>
      <c r="K310" s="13"/>
      <c r="L310" s="6">
        <f>SUM(K303:K309)</f>
        <v>784</v>
      </c>
      <c r="M310" s="13"/>
      <c r="N310" s="6">
        <f>SUM(M303:M309)</f>
        <v>1084000</v>
      </c>
    </row>
    <row r="311">
      <c r="A311" s="11" t="s">
        <v>80</v>
      </c>
      <c r="B311" s="11" t="s">
        <v>20</v>
      </c>
      <c r="C311" s="9">
        <v>4.0</v>
      </c>
      <c r="D311" s="9">
        <v>1.0</v>
      </c>
      <c r="E311" s="11" t="s">
        <v>76</v>
      </c>
      <c r="F311" s="9">
        <v>7.0</v>
      </c>
      <c r="G311" s="9">
        <v>14.0</v>
      </c>
      <c r="H311" s="9">
        <v>3.0</v>
      </c>
      <c r="I311" s="9">
        <v>2.0</v>
      </c>
      <c r="J311" s="9">
        <v>0.67</v>
      </c>
      <c r="K311" s="9">
        <v>4.0</v>
      </c>
      <c r="L311" s="5">
        <v>0.0</v>
      </c>
      <c r="M311" s="9">
        <v>86000.0</v>
      </c>
      <c r="N311" s="5">
        <v>0.0</v>
      </c>
    </row>
    <row r="312">
      <c r="A312" s="11" t="s">
        <v>80</v>
      </c>
      <c r="B312" s="11" t="s">
        <v>20</v>
      </c>
      <c r="C312" s="9">
        <v>4.0</v>
      </c>
      <c r="D312" s="9">
        <v>2.0</v>
      </c>
      <c r="E312" s="11" t="s">
        <v>76</v>
      </c>
      <c r="F312" s="9">
        <v>7.0</v>
      </c>
      <c r="G312" s="9">
        <v>15.0</v>
      </c>
      <c r="H312" s="9">
        <v>4.0</v>
      </c>
      <c r="I312" s="9">
        <v>2.0</v>
      </c>
      <c r="J312" s="9">
        <v>0.67</v>
      </c>
      <c r="K312" s="9">
        <v>10.0</v>
      </c>
      <c r="L312" s="6">
        <f>K311</f>
        <v>4</v>
      </c>
      <c r="M312" s="9">
        <v>128000.0</v>
      </c>
      <c r="N312" s="6">
        <f>M311</f>
        <v>86000</v>
      </c>
    </row>
    <row r="313">
      <c r="A313" s="11" t="s">
        <v>80</v>
      </c>
      <c r="B313" s="11" t="s">
        <v>20</v>
      </c>
      <c r="C313" s="9">
        <v>4.0</v>
      </c>
      <c r="D313" s="9">
        <v>3.0</v>
      </c>
      <c r="E313" s="11" t="s">
        <v>76</v>
      </c>
      <c r="F313" s="9">
        <v>7.0</v>
      </c>
      <c r="G313" s="9">
        <v>16.0</v>
      </c>
      <c r="H313" s="9">
        <v>4.0</v>
      </c>
      <c r="I313" s="9">
        <v>3.0</v>
      </c>
      <c r="J313" s="9">
        <v>0.67</v>
      </c>
      <c r="K313" s="9">
        <v>20.0</v>
      </c>
      <c r="L313" s="6">
        <f>SUM(K311:K312)</f>
        <v>14</v>
      </c>
      <c r="M313" s="9">
        <v>184000.0</v>
      </c>
      <c r="N313" s="6">
        <f>SUM(M311:M312)</f>
        <v>214000</v>
      </c>
    </row>
    <row r="314">
      <c r="A314" s="11" t="s">
        <v>80</v>
      </c>
      <c r="B314" s="11" t="s">
        <v>20</v>
      </c>
      <c r="C314" s="9">
        <v>4.0</v>
      </c>
      <c r="D314" s="9">
        <v>4.0</v>
      </c>
      <c r="E314" s="11" t="s">
        <v>76</v>
      </c>
      <c r="F314" s="9">
        <v>7.0</v>
      </c>
      <c r="G314" s="9">
        <v>18.0</v>
      </c>
      <c r="H314" s="9">
        <v>4.0</v>
      </c>
      <c r="I314" s="9">
        <v>4.0</v>
      </c>
      <c r="J314" s="9">
        <v>0.67</v>
      </c>
      <c r="K314" s="9">
        <v>50.0</v>
      </c>
      <c r="L314" s="6">
        <f>SUM(K311:K313)</f>
        <v>34</v>
      </c>
      <c r="M314" s="9">
        <v>260000.0</v>
      </c>
      <c r="N314" s="6">
        <f>SUM(M311:M313)</f>
        <v>398000</v>
      </c>
    </row>
    <row r="315">
      <c r="A315" s="11" t="s">
        <v>80</v>
      </c>
      <c r="B315" s="11" t="s">
        <v>20</v>
      </c>
      <c r="C315" s="9">
        <v>4.0</v>
      </c>
      <c r="D315" s="9">
        <v>5.0</v>
      </c>
      <c r="E315" s="11" t="s">
        <v>76</v>
      </c>
      <c r="F315" s="9">
        <v>7.0</v>
      </c>
      <c r="G315" s="9">
        <v>20.0</v>
      </c>
      <c r="H315" s="9">
        <v>4.0</v>
      </c>
      <c r="I315" s="9">
        <v>4.0</v>
      </c>
      <c r="J315" s="9">
        <v>0.67</v>
      </c>
      <c r="K315" s="9">
        <v>100.0</v>
      </c>
      <c r="L315" s="6">
        <f>SUM(K311:K314)</f>
        <v>84</v>
      </c>
      <c r="M315" s="9">
        <v>340000.0</v>
      </c>
      <c r="N315" s="6">
        <f>SUM(M311:M314)</f>
        <v>658000</v>
      </c>
    </row>
    <row r="316">
      <c r="A316" s="11" t="s">
        <v>80</v>
      </c>
      <c r="B316" s="11" t="s">
        <v>20</v>
      </c>
      <c r="C316" s="9">
        <v>4.0</v>
      </c>
      <c r="D316" s="9">
        <v>6.0</v>
      </c>
      <c r="E316" s="11" t="s">
        <v>76</v>
      </c>
      <c r="F316" s="9">
        <v>8.0</v>
      </c>
      <c r="G316" s="9">
        <v>20.0</v>
      </c>
      <c r="H316" s="9">
        <v>5.0</v>
      </c>
      <c r="I316" s="9">
        <v>5.0</v>
      </c>
      <c r="J316" s="9">
        <v>0.67</v>
      </c>
      <c r="K316" s="9">
        <v>200.0</v>
      </c>
      <c r="L316" s="6">
        <f>SUM(K311:K315)</f>
        <v>184</v>
      </c>
      <c r="M316" s="9">
        <v>440000.0</v>
      </c>
      <c r="N316" s="6">
        <f>SUM(M311:M315)</f>
        <v>998000</v>
      </c>
    </row>
    <row r="317">
      <c r="A317" s="11" t="s">
        <v>80</v>
      </c>
      <c r="B317" s="11" t="s">
        <v>20</v>
      </c>
      <c r="C317" s="9">
        <v>4.0</v>
      </c>
      <c r="D317" s="9">
        <v>7.0</v>
      </c>
      <c r="E317" s="11" t="s">
        <v>76</v>
      </c>
      <c r="F317" s="9">
        <v>8.0</v>
      </c>
      <c r="G317" s="9">
        <v>22.0</v>
      </c>
      <c r="H317" s="9">
        <v>5.0</v>
      </c>
      <c r="I317" s="9">
        <v>6.0</v>
      </c>
      <c r="J317" s="9">
        <v>0.67</v>
      </c>
      <c r="K317" s="13"/>
      <c r="L317" s="6">
        <f>SUM(K311:K316)</f>
        <v>384</v>
      </c>
      <c r="M317" s="13"/>
      <c r="N317" s="6">
        <f>SUM(M311:M316)</f>
        <v>1438000</v>
      </c>
    </row>
    <row r="318">
      <c r="A318" s="11" t="s">
        <v>81</v>
      </c>
      <c r="B318" s="11" t="s">
        <v>17</v>
      </c>
      <c r="C318" s="9">
        <v>5.0</v>
      </c>
      <c r="D318" s="9">
        <v>1.0</v>
      </c>
      <c r="E318" s="11" t="s">
        <v>76</v>
      </c>
      <c r="F318" s="9">
        <v>7.0</v>
      </c>
      <c r="G318" s="9">
        <v>3.0</v>
      </c>
      <c r="H318" s="9">
        <v>3.0</v>
      </c>
      <c r="I318" s="9">
        <v>3.0</v>
      </c>
      <c r="J318" s="9">
        <v>0.65</v>
      </c>
      <c r="K318" s="9">
        <v>4.0</v>
      </c>
      <c r="L318" s="5">
        <v>0.0</v>
      </c>
      <c r="M318" s="9">
        <v>54000.0</v>
      </c>
      <c r="N318" s="5">
        <v>0.0</v>
      </c>
    </row>
    <row r="319">
      <c r="A319" s="11" t="s">
        <v>81</v>
      </c>
      <c r="B319" s="11" t="s">
        <v>17</v>
      </c>
      <c r="C319" s="9">
        <v>5.0</v>
      </c>
      <c r="D319" s="9">
        <v>2.0</v>
      </c>
      <c r="E319" s="11" t="s">
        <v>76</v>
      </c>
      <c r="F319" s="9">
        <v>7.0</v>
      </c>
      <c r="G319" s="9">
        <v>4.0</v>
      </c>
      <c r="H319" s="9">
        <v>4.0</v>
      </c>
      <c r="I319" s="9">
        <v>3.0</v>
      </c>
      <c r="J319" s="9">
        <v>0.65</v>
      </c>
      <c r="K319" s="9">
        <v>10.0</v>
      </c>
      <c r="L319" s="6">
        <f>K318</f>
        <v>4</v>
      </c>
      <c r="M319" s="9">
        <v>86000.0</v>
      </c>
      <c r="N319" s="6">
        <f>M318</f>
        <v>54000</v>
      </c>
    </row>
    <row r="320">
      <c r="A320" s="11" t="s">
        <v>81</v>
      </c>
      <c r="B320" s="11" t="s">
        <v>17</v>
      </c>
      <c r="C320" s="9">
        <v>5.0</v>
      </c>
      <c r="D320" s="9">
        <v>3.0</v>
      </c>
      <c r="E320" s="11" t="s">
        <v>76</v>
      </c>
      <c r="F320" s="9">
        <v>7.0</v>
      </c>
      <c r="G320" s="9">
        <v>4.0</v>
      </c>
      <c r="H320" s="9">
        <v>4.0</v>
      </c>
      <c r="I320" s="9">
        <v>4.0</v>
      </c>
      <c r="J320" s="9">
        <v>0.63</v>
      </c>
      <c r="K320" s="9">
        <v>20.0</v>
      </c>
      <c r="L320" s="6">
        <f>SUM(K318:K319)</f>
        <v>14</v>
      </c>
      <c r="M320" s="9">
        <v>128000.0</v>
      </c>
      <c r="N320" s="6">
        <f>SUM(M318:M319)</f>
        <v>140000</v>
      </c>
    </row>
    <row r="321">
      <c r="A321" s="11" t="s">
        <v>81</v>
      </c>
      <c r="B321" s="11" t="s">
        <v>17</v>
      </c>
      <c r="C321" s="9">
        <v>5.0</v>
      </c>
      <c r="D321" s="9">
        <v>4.0</v>
      </c>
      <c r="E321" s="11" t="s">
        <v>76</v>
      </c>
      <c r="F321" s="9">
        <v>7.0</v>
      </c>
      <c r="G321" s="9">
        <v>4.0</v>
      </c>
      <c r="H321" s="9">
        <v>4.0</v>
      </c>
      <c r="I321" s="9">
        <v>5.0</v>
      </c>
      <c r="J321" s="9">
        <v>0.61</v>
      </c>
      <c r="K321" s="9">
        <v>50.0</v>
      </c>
      <c r="L321" s="6">
        <f>SUM(K318:K320)</f>
        <v>34</v>
      </c>
      <c r="M321" s="9">
        <v>184000.0</v>
      </c>
      <c r="N321" s="6">
        <f>SUM(M318:M320)</f>
        <v>268000</v>
      </c>
    </row>
    <row r="322">
      <c r="A322" s="11" t="s">
        <v>81</v>
      </c>
      <c r="B322" s="11" t="s">
        <v>17</v>
      </c>
      <c r="C322" s="9">
        <v>5.0</v>
      </c>
      <c r="D322" s="9">
        <v>5.0</v>
      </c>
      <c r="E322" s="11" t="s">
        <v>76</v>
      </c>
      <c r="F322" s="9">
        <v>7.0</v>
      </c>
      <c r="G322" s="9">
        <v>4.0</v>
      </c>
      <c r="H322" s="9">
        <v>4.0</v>
      </c>
      <c r="I322" s="9">
        <v>7.0</v>
      </c>
      <c r="J322" s="9">
        <v>0.59</v>
      </c>
      <c r="K322" s="9">
        <v>100.0</v>
      </c>
      <c r="L322" s="6">
        <f>SUM(K318:K321)</f>
        <v>84</v>
      </c>
      <c r="M322" s="9">
        <v>260000.0</v>
      </c>
      <c r="N322" s="6">
        <f>SUM(M318:M321)</f>
        <v>452000</v>
      </c>
    </row>
    <row r="323">
      <c r="A323" s="11" t="s">
        <v>81</v>
      </c>
      <c r="B323" s="11" t="s">
        <v>17</v>
      </c>
      <c r="C323" s="9">
        <v>5.0</v>
      </c>
      <c r="D323" s="9">
        <v>6.0</v>
      </c>
      <c r="E323" s="11" t="s">
        <v>76</v>
      </c>
      <c r="F323" s="9">
        <v>8.0</v>
      </c>
      <c r="G323" s="9">
        <v>5.0</v>
      </c>
      <c r="H323" s="9">
        <v>5.0</v>
      </c>
      <c r="I323" s="9">
        <v>8.0</v>
      </c>
      <c r="J323" s="9">
        <v>0.59</v>
      </c>
      <c r="K323" s="9">
        <v>200.0</v>
      </c>
      <c r="L323" s="6">
        <f>SUM(K318:K322)</f>
        <v>184</v>
      </c>
      <c r="M323" s="9">
        <v>340000.0</v>
      </c>
      <c r="N323" s="6">
        <f>SUM(M318:M322)</f>
        <v>712000</v>
      </c>
    </row>
    <row r="324">
      <c r="A324" s="11" t="s">
        <v>81</v>
      </c>
      <c r="B324" s="11" t="s">
        <v>17</v>
      </c>
      <c r="C324" s="9">
        <v>5.0</v>
      </c>
      <c r="D324" s="9">
        <v>7.0</v>
      </c>
      <c r="E324" s="11" t="s">
        <v>76</v>
      </c>
      <c r="F324" s="9">
        <v>8.0</v>
      </c>
      <c r="G324" s="9">
        <v>5.0</v>
      </c>
      <c r="H324" s="9">
        <v>5.0</v>
      </c>
      <c r="I324" s="9">
        <v>8.0</v>
      </c>
      <c r="J324" s="9">
        <v>0.55</v>
      </c>
      <c r="K324" s="9">
        <v>400.0</v>
      </c>
      <c r="L324" s="6">
        <f>SUM(K318:K323)</f>
        <v>384</v>
      </c>
      <c r="M324" s="9">
        <v>440000.0</v>
      </c>
      <c r="N324" s="6">
        <f>SUM(M318:M323)</f>
        <v>1052000</v>
      </c>
    </row>
    <row r="325">
      <c r="A325" s="11" t="s">
        <v>81</v>
      </c>
      <c r="B325" s="11" t="s">
        <v>17</v>
      </c>
      <c r="C325" s="9">
        <v>5.0</v>
      </c>
      <c r="D325" s="9">
        <v>8.0</v>
      </c>
      <c r="E325" s="11" t="s">
        <v>76</v>
      </c>
      <c r="F325" s="9">
        <v>8.0</v>
      </c>
      <c r="G325" s="9">
        <v>5.0</v>
      </c>
      <c r="H325" s="9">
        <v>5.0</v>
      </c>
      <c r="I325" s="9">
        <v>11.0</v>
      </c>
      <c r="J325" s="9">
        <v>0.55</v>
      </c>
      <c r="K325" s="9">
        <v>1000.0</v>
      </c>
      <c r="L325" s="6">
        <f>SUM(K318:K324)</f>
        <v>784</v>
      </c>
      <c r="M325" s="9">
        <v>560000.0</v>
      </c>
      <c r="N325" s="6">
        <f>SUM(M318:M324)</f>
        <v>1492000</v>
      </c>
    </row>
    <row r="326">
      <c r="A326" s="11" t="s">
        <v>81</v>
      </c>
      <c r="B326" s="11" t="s">
        <v>17</v>
      </c>
      <c r="C326" s="9">
        <v>5.0</v>
      </c>
      <c r="D326" s="9">
        <v>9.0</v>
      </c>
      <c r="E326" s="11" t="s">
        <v>76</v>
      </c>
      <c r="F326" s="9">
        <v>8.0</v>
      </c>
      <c r="G326" s="9">
        <v>6.0</v>
      </c>
      <c r="H326" s="9">
        <v>6.0</v>
      </c>
      <c r="I326" s="9">
        <v>12.0</v>
      </c>
      <c r="J326" s="9">
        <v>0.53</v>
      </c>
      <c r="K326" s="9">
        <v>2000.0</v>
      </c>
      <c r="L326" s="6">
        <f>SUM(K318:K325)</f>
        <v>1784</v>
      </c>
      <c r="M326" s="9">
        <v>700000.0</v>
      </c>
      <c r="N326" s="6">
        <f>SUM(M318:M325)</f>
        <v>2052000</v>
      </c>
    </row>
    <row r="327">
      <c r="A327" s="11" t="s">
        <v>81</v>
      </c>
      <c r="B327" s="11" t="s">
        <v>17</v>
      </c>
      <c r="C327" s="9">
        <v>5.0</v>
      </c>
      <c r="D327" s="9">
        <v>10.0</v>
      </c>
      <c r="E327" s="11" t="s">
        <v>76</v>
      </c>
      <c r="F327" s="9">
        <v>8.0</v>
      </c>
      <c r="G327" s="9">
        <v>6.0</v>
      </c>
      <c r="H327" s="9">
        <v>6.0</v>
      </c>
      <c r="I327" s="9">
        <v>12.0</v>
      </c>
      <c r="J327" s="9">
        <v>0.53</v>
      </c>
      <c r="K327" s="13"/>
      <c r="L327" s="6">
        <f>SUM(K318:K326)</f>
        <v>3784</v>
      </c>
      <c r="M327" s="13"/>
      <c r="N327" s="6">
        <f>SUM(M318:M326)</f>
        <v>2752000</v>
      </c>
    </row>
    <row r="328">
      <c r="A328" s="11" t="s">
        <v>82</v>
      </c>
      <c r="B328" s="11" t="s">
        <v>23</v>
      </c>
      <c r="C328" s="9">
        <v>6.0</v>
      </c>
      <c r="D328" s="9">
        <v>1.0</v>
      </c>
      <c r="E328" s="11" t="s">
        <v>76</v>
      </c>
      <c r="F328" s="9">
        <v>7.0</v>
      </c>
      <c r="G328" s="9">
        <v>3.0</v>
      </c>
      <c r="H328" s="9">
        <v>3.0</v>
      </c>
      <c r="I328" s="9">
        <v>5.0</v>
      </c>
      <c r="J328" s="9">
        <v>0.59</v>
      </c>
      <c r="K328" s="9">
        <v>4.0</v>
      </c>
      <c r="L328" s="5">
        <v>0.0</v>
      </c>
      <c r="M328" s="9">
        <v>128000.0</v>
      </c>
      <c r="N328" s="5">
        <v>0.0</v>
      </c>
    </row>
    <row r="329">
      <c r="A329" s="11" t="s">
        <v>82</v>
      </c>
      <c r="B329" s="11" t="s">
        <v>23</v>
      </c>
      <c r="C329" s="9">
        <v>6.0</v>
      </c>
      <c r="D329" s="9">
        <v>2.0</v>
      </c>
      <c r="E329" s="11" t="s">
        <v>76</v>
      </c>
      <c r="F329" s="9">
        <v>7.0</v>
      </c>
      <c r="G329" s="9">
        <v>4.0</v>
      </c>
      <c r="H329" s="9">
        <v>4.0</v>
      </c>
      <c r="I329" s="9">
        <v>7.0</v>
      </c>
      <c r="J329" s="9">
        <v>0.59</v>
      </c>
      <c r="K329" s="9">
        <v>10.0</v>
      </c>
      <c r="L329" s="6">
        <f>K328</f>
        <v>4</v>
      </c>
      <c r="M329" s="9">
        <v>184000.0</v>
      </c>
      <c r="N329" s="6">
        <f>M328</f>
        <v>128000</v>
      </c>
    </row>
    <row r="330">
      <c r="A330" s="11" t="s">
        <v>82</v>
      </c>
      <c r="B330" s="11" t="s">
        <v>23</v>
      </c>
      <c r="C330" s="9">
        <v>6.0</v>
      </c>
      <c r="D330" s="9">
        <v>3.0</v>
      </c>
      <c r="E330" s="11" t="s">
        <v>76</v>
      </c>
      <c r="F330" s="9">
        <v>7.0</v>
      </c>
      <c r="G330" s="9">
        <v>4.0</v>
      </c>
      <c r="H330" s="9">
        <v>4.0</v>
      </c>
      <c r="I330" s="9">
        <v>8.0</v>
      </c>
      <c r="J330" s="9">
        <v>0.55</v>
      </c>
      <c r="K330" s="9">
        <v>20.0</v>
      </c>
      <c r="L330" s="6">
        <f>SUM(K328:K329)</f>
        <v>14</v>
      </c>
      <c r="M330" s="9">
        <v>260000.0</v>
      </c>
      <c r="N330" s="6">
        <f>SUM(M328:M329)</f>
        <v>312000</v>
      </c>
    </row>
    <row r="331">
      <c r="A331" s="11" t="s">
        <v>82</v>
      </c>
      <c r="B331" s="11" t="s">
        <v>23</v>
      </c>
      <c r="C331" s="9">
        <v>6.0</v>
      </c>
      <c r="D331" s="9">
        <v>4.0</v>
      </c>
      <c r="E331" s="11" t="s">
        <v>76</v>
      </c>
      <c r="F331" s="9">
        <v>7.0</v>
      </c>
      <c r="G331" s="9">
        <v>4.0</v>
      </c>
      <c r="H331" s="9">
        <v>4.0</v>
      </c>
      <c r="I331" s="9">
        <v>10.0</v>
      </c>
      <c r="J331" s="9">
        <v>0.55</v>
      </c>
      <c r="K331" s="9">
        <v>50.0</v>
      </c>
      <c r="L331" s="6">
        <f>SUM(K328:K330)</f>
        <v>34</v>
      </c>
      <c r="M331" s="9">
        <v>340000.0</v>
      </c>
      <c r="N331" s="6">
        <f>SUM(M328:M330)</f>
        <v>572000</v>
      </c>
    </row>
    <row r="332">
      <c r="A332" s="11" t="s">
        <v>82</v>
      </c>
      <c r="B332" s="11" t="s">
        <v>23</v>
      </c>
      <c r="C332" s="9">
        <v>6.0</v>
      </c>
      <c r="D332" s="9">
        <v>5.0</v>
      </c>
      <c r="E332" s="11" t="s">
        <v>76</v>
      </c>
      <c r="F332" s="9">
        <v>7.0</v>
      </c>
      <c r="G332" s="9">
        <v>4.0</v>
      </c>
      <c r="H332" s="9">
        <v>4.0</v>
      </c>
      <c r="I332" s="9">
        <v>12.0</v>
      </c>
      <c r="J332" s="9">
        <v>0.53</v>
      </c>
      <c r="K332" s="9">
        <v>100.0</v>
      </c>
      <c r="L332" s="6">
        <f>SUM(K328:K331)</f>
        <v>84</v>
      </c>
      <c r="M332" s="9">
        <v>440000.0</v>
      </c>
      <c r="N332" s="6">
        <f>SUM(M328:M331)</f>
        <v>912000</v>
      </c>
    </row>
    <row r="333">
      <c r="A333" s="11" t="s">
        <v>82</v>
      </c>
      <c r="B333" s="11" t="s">
        <v>23</v>
      </c>
      <c r="C333" s="9">
        <v>6.0</v>
      </c>
      <c r="D333" s="9">
        <v>6.0</v>
      </c>
      <c r="E333" s="11" t="s">
        <v>76</v>
      </c>
      <c r="F333" s="9">
        <v>8.0</v>
      </c>
      <c r="G333" s="9">
        <v>5.0</v>
      </c>
      <c r="H333" s="9">
        <v>5.0</v>
      </c>
      <c r="I333" s="9">
        <v>13.0</v>
      </c>
      <c r="J333" s="9">
        <v>0.53</v>
      </c>
      <c r="K333" s="9">
        <v>200.0</v>
      </c>
      <c r="L333" s="6">
        <f>SUM(K328:K332)</f>
        <v>184</v>
      </c>
      <c r="M333" s="9">
        <v>560000.0</v>
      </c>
      <c r="N333" s="6">
        <f>SUM(M328:M332)</f>
        <v>1352000</v>
      </c>
    </row>
    <row r="334">
      <c r="A334" s="11" t="s">
        <v>82</v>
      </c>
      <c r="B334" s="11" t="s">
        <v>23</v>
      </c>
      <c r="C334" s="9">
        <v>6.0</v>
      </c>
      <c r="D334" s="9">
        <v>7.0</v>
      </c>
      <c r="E334" s="11" t="s">
        <v>76</v>
      </c>
      <c r="F334" s="9">
        <v>8.0</v>
      </c>
      <c r="G334" s="9">
        <v>5.0</v>
      </c>
      <c r="H334" s="9">
        <v>5.0</v>
      </c>
      <c r="I334" s="9">
        <v>13.0</v>
      </c>
      <c r="J334" s="9">
        <v>0.51</v>
      </c>
      <c r="K334" s="9">
        <v>400.0</v>
      </c>
      <c r="L334" s="6">
        <f>SUM(K328:K333)</f>
        <v>384</v>
      </c>
      <c r="M334" s="9">
        <v>700000.0</v>
      </c>
      <c r="N334" s="6">
        <f>SUM(M328:M333)</f>
        <v>1912000</v>
      </c>
    </row>
    <row r="335">
      <c r="A335" s="11" t="s">
        <v>82</v>
      </c>
      <c r="B335" s="11" t="s">
        <v>23</v>
      </c>
      <c r="C335" s="9">
        <v>6.0</v>
      </c>
      <c r="D335" s="9">
        <v>8.0</v>
      </c>
      <c r="E335" s="11" t="s">
        <v>76</v>
      </c>
      <c r="F335" s="9">
        <v>8.0</v>
      </c>
      <c r="G335" s="9">
        <v>5.0</v>
      </c>
      <c r="H335" s="9">
        <v>5.0</v>
      </c>
      <c r="I335" s="9">
        <v>15.0</v>
      </c>
      <c r="J335" s="9">
        <v>0.49</v>
      </c>
      <c r="K335" s="13"/>
      <c r="L335" s="6">
        <f>SUM(K328:K334)</f>
        <v>784</v>
      </c>
      <c r="M335" s="13"/>
      <c r="N335" s="6">
        <f>SUM(M328:M334)</f>
        <v>2612000</v>
      </c>
    </row>
    <row r="336">
      <c r="A336" s="11" t="s">
        <v>83</v>
      </c>
      <c r="B336" s="11" t="s">
        <v>20</v>
      </c>
      <c r="C336" s="9">
        <v>7.0</v>
      </c>
      <c r="D336" s="9">
        <v>1.0</v>
      </c>
      <c r="E336" s="11" t="s">
        <v>76</v>
      </c>
      <c r="F336" s="9">
        <v>7.0</v>
      </c>
      <c r="G336" s="9">
        <v>3.0</v>
      </c>
      <c r="H336" s="9">
        <v>3.0</v>
      </c>
      <c r="I336" s="9">
        <v>15.0</v>
      </c>
      <c r="J336" s="9">
        <v>0.67</v>
      </c>
      <c r="K336" s="9">
        <v>4.0</v>
      </c>
      <c r="L336" s="5">
        <v>0.0</v>
      </c>
      <c r="M336" s="9">
        <v>260000.0</v>
      </c>
      <c r="N336" s="5">
        <v>0.0</v>
      </c>
    </row>
    <row r="337">
      <c r="A337" s="11" t="s">
        <v>83</v>
      </c>
      <c r="B337" s="11" t="s">
        <v>20</v>
      </c>
      <c r="C337" s="9">
        <v>7.0</v>
      </c>
      <c r="D337" s="9">
        <v>2.0</v>
      </c>
      <c r="E337" s="11" t="s">
        <v>76</v>
      </c>
      <c r="F337" s="9">
        <v>7.0</v>
      </c>
      <c r="G337" s="9">
        <v>4.0</v>
      </c>
      <c r="H337" s="9">
        <v>4.0</v>
      </c>
      <c r="I337" s="9">
        <v>17.0</v>
      </c>
      <c r="J337" s="9">
        <v>0.67</v>
      </c>
      <c r="K337" s="9">
        <v>10.0</v>
      </c>
      <c r="L337" s="6">
        <f>K336</f>
        <v>4</v>
      </c>
      <c r="M337" s="9">
        <v>340000.0</v>
      </c>
      <c r="N337" s="6">
        <f>M336</f>
        <v>260000</v>
      </c>
    </row>
    <row r="338">
      <c r="A338" s="11" t="s">
        <v>83</v>
      </c>
      <c r="B338" s="11" t="s">
        <v>20</v>
      </c>
      <c r="C338" s="9">
        <v>7.0</v>
      </c>
      <c r="D338" s="9">
        <v>3.0</v>
      </c>
      <c r="E338" s="11" t="s">
        <v>76</v>
      </c>
      <c r="F338" s="9">
        <v>7.0</v>
      </c>
      <c r="G338" s="9">
        <v>4.0</v>
      </c>
      <c r="H338" s="9">
        <v>4.0</v>
      </c>
      <c r="I338" s="9">
        <v>20.0</v>
      </c>
      <c r="J338" s="9">
        <v>0.67</v>
      </c>
      <c r="K338" s="9">
        <v>20.0</v>
      </c>
      <c r="L338" s="6">
        <f>SUM(K336:K337)</f>
        <v>14</v>
      </c>
      <c r="M338" s="9">
        <v>440000.0</v>
      </c>
      <c r="N338" s="6">
        <f>SUM(M336:M337)</f>
        <v>600000</v>
      </c>
    </row>
    <row r="339">
      <c r="A339" s="11" t="s">
        <v>83</v>
      </c>
      <c r="B339" s="11" t="s">
        <v>20</v>
      </c>
      <c r="C339" s="9">
        <v>7.0</v>
      </c>
      <c r="D339" s="9">
        <v>4.0</v>
      </c>
      <c r="E339" s="11" t="s">
        <v>76</v>
      </c>
      <c r="F339" s="9">
        <v>7.0</v>
      </c>
      <c r="G339" s="9">
        <v>4.0</v>
      </c>
      <c r="H339" s="9">
        <v>4.0</v>
      </c>
      <c r="I339" s="9">
        <v>21.0</v>
      </c>
      <c r="J339" s="9">
        <v>0.67</v>
      </c>
      <c r="K339" s="9">
        <v>50.0</v>
      </c>
      <c r="L339" s="6">
        <f>SUM(K336:K338)</f>
        <v>34</v>
      </c>
      <c r="M339" s="9">
        <v>560000.0</v>
      </c>
      <c r="N339" s="6">
        <f>SUM(M336:M338)</f>
        <v>1040000</v>
      </c>
    </row>
    <row r="340">
      <c r="A340" s="11" t="s">
        <v>83</v>
      </c>
      <c r="B340" s="11" t="s">
        <v>20</v>
      </c>
      <c r="C340" s="9">
        <v>7.0</v>
      </c>
      <c r="D340" s="9">
        <v>5.0</v>
      </c>
      <c r="E340" s="11" t="s">
        <v>76</v>
      </c>
      <c r="F340" s="9">
        <v>7.0</v>
      </c>
      <c r="G340" s="9">
        <v>4.0</v>
      </c>
      <c r="H340" s="9">
        <v>4.0</v>
      </c>
      <c r="I340" s="9">
        <v>22.0</v>
      </c>
      <c r="J340" s="9">
        <v>0.67</v>
      </c>
      <c r="K340" s="9">
        <v>100.0</v>
      </c>
      <c r="L340" s="6">
        <f>SUM(K336:K339)</f>
        <v>84</v>
      </c>
      <c r="M340" s="9">
        <v>700000.0</v>
      </c>
      <c r="N340" s="6">
        <f>SUM(M336:M339)</f>
        <v>1600000</v>
      </c>
    </row>
    <row r="341">
      <c r="A341" s="11" t="s">
        <v>83</v>
      </c>
      <c r="B341" s="11" t="s">
        <v>20</v>
      </c>
      <c r="C341" s="9">
        <v>7.0</v>
      </c>
      <c r="D341" s="9">
        <v>6.0</v>
      </c>
      <c r="E341" s="11" t="s">
        <v>76</v>
      </c>
      <c r="F341" s="9">
        <v>8.0</v>
      </c>
      <c r="G341" s="9">
        <v>5.0</v>
      </c>
      <c r="H341" s="9">
        <v>5.0</v>
      </c>
      <c r="I341" s="9">
        <v>25.0</v>
      </c>
      <c r="J341" s="9">
        <v>0.67</v>
      </c>
      <c r="K341" s="9">
        <v>200.0</v>
      </c>
      <c r="L341" s="6">
        <f>SUM(K336:K340)</f>
        <v>184</v>
      </c>
      <c r="M341" s="9">
        <v>860000.0</v>
      </c>
      <c r="N341" s="6">
        <f>SUM(M336:M340)</f>
        <v>2300000</v>
      </c>
    </row>
    <row r="342">
      <c r="A342" s="11" t="s">
        <v>83</v>
      </c>
      <c r="B342" s="11" t="s">
        <v>20</v>
      </c>
      <c r="C342" s="9">
        <v>7.0</v>
      </c>
      <c r="D342" s="9">
        <v>7.0</v>
      </c>
      <c r="E342" s="11" t="s">
        <v>76</v>
      </c>
      <c r="F342" s="9">
        <v>8.0</v>
      </c>
      <c r="G342" s="9">
        <v>5.0</v>
      </c>
      <c r="H342" s="9">
        <v>5.0</v>
      </c>
      <c r="I342" s="9">
        <v>26.0</v>
      </c>
      <c r="J342" s="9">
        <v>0.67</v>
      </c>
      <c r="K342" s="13"/>
      <c r="L342" s="6">
        <f>SUM(K336:K341)</f>
        <v>384</v>
      </c>
      <c r="M342" s="13"/>
      <c r="N342" s="6">
        <f>SUM(M336:M341)</f>
        <v>3160000</v>
      </c>
    </row>
    <row r="343">
      <c r="J343" s="9"/>
    </row>
    <row r="344">
      <c r="J344" s="9"/>
    </row>
    <row r="345">
      <c r="J345" s="9"/>
    </row>
    <row r="346">
      <c r="J346" s="9"/>
    </row>
    <row r="347">
      <c r="J347" s="9"/>
    </row>
    <row r="348">
      <c r="J348" s="9"/>
    </row>
    <row r="349">
      <c r="J349" s="9"/>
    </row>
    <row r="350">
      <c r="J350" s="9"/>
    </row>
    <row r="351">
      <c r="J351" s="9"/>
    </row>
    <row r="352">
      <c r="J352" s="9"/>
    </row>
    <row r="353">
      <c r="J353" s="9"/>
    </row>
    <row r="354">
      <c r="J354" s="9"/>
    </row>
    <row r="355">
      <c r="J355" s="9"/>
    </row>
    <row r="356">
      <c r="J356" s="9"/>
    </row>
    <row r="357">
      <c r="J357" s="9"/>
    </row>
    <row r="358">
      <c r="J358" s="9"/>
    </row>
    <row r="359">
      <c r="J359" s="9"/>
    </row>
    <row r="360">
      <c r="J360" s="9"/>
    </row>
    <row r="361">
      <c r="J361" s="9"/>
    </row>
    <row r="362">
      <c r="J362" s="9"/>
    </row>
    <row r="363">
      <c r="J363" s="9"/>
    </row>
    <row r="364">
      <c r="J364" s="9"/>
    </row>
    <row r="365">
      <c r="J365" s="9"/>
    </row>
    <row r="366">
      <c r="J366" s="9"/>
    </row>
    <row r="367">
      <c r="J367" s="9"/>
    </row>
    <row r="368">
      <c r="J368" s="9"/>
    </row>
    <row r="369">
      <c r="J369" s="9"/>
    </row>
    <row r="370">
      <c r="J370" s="9"/>
    </row>
    <row r="371">
      <c r="J371" s="9"/>
    </row>
    <row r="372">
      <c r="J372" s="9"/>
    </row>
    <row r="373">
      <c r="J373" s="9"/>
    </row>
    <row r="374">
      <c r="J374" s="9"/>
    </row>
    <row r="375">
      <c r="J375" s="9"/>
    </row>
    <row r="376">
      <c r="J376" s="9"/>
    </row>
    <row r="377">
      <c r="J377" s="9"/>
    </row>
    <row r="378">
      <c r="J378" s="9"/>
    </row>
    <row r="379">
      <c r="J379" s="9"/>
    </row>
    <row r="380">
      <c r="J380" s="9"/>
    </row>
    <row r="381">
      <c r="J381" s="9"/>
    </row>
    <row r="382">
      <c r="J382" s="9"/>
    </row>
    <row r="383">
      <c r="J383" s="9"/>
    </row>
    <row r="384">
      <c r="J384" s="9"/>
    </row>
    <row r="385">
      <c r="J385" s="9"/>
    </row>
    <row r="386">
      <c r="J386" s="9"/>
    </row>
    <row r="387">
      <c r="J387" s="9"/>
    </row>
    <row r="388">
      <c r="J388" s="9"/>
    </row>
    <row r="389">
      <c r="J389" s="9"/>
    </row>
    <row r="390">
      <c r="J390" s="9"/>
    </row>
    <row r="391">
      <c r="J391" s="9"/>
    </row>
    <row r="392">
      <c r="J392" s="9"/>
    </row>
    <row r="393">
      <c r="J393" s="9"/>
    </row>
    <row r="394">
      <c r="J394" s="9"/>
    </row>
    <row r="395">
      <c r="J395" s="9"/>
    </row>
    <row r="396">
      <c r="J396" s="9"/>
    </row>
    <row r="397">
      <c r="J397" s="9"/>
    </row>
    <row r="398">
      <c r="J398" s="9"/>
    </row>
    <row r="399">
      <c r="J399" s="9"/>
    </row>
    <row r="400">
      <c r="J400" s="9"/>
    </row>
    <row r="401">
      <c r="J401" s="9"/>
    </row>
    <row r="402">
      <c r="J402" s="9"/>
    </row>
    <row r="403">
      <c r="J403" s="9"/>
    </row>
    <row r="404">
      <c r="J404" s="9"/>
    </row>
    <row r="405">
      <c r="J405" s="9"/>
    </row>
    <row r="406">
      <c r="J406" s="9"/>
    </row>
    <row r="407">
      <c r="J407" s="9"/>
    </row>
    <row r="408">
      <c r="J408" s="9"/>
    </row>
    <row r="409">
      <c r="J409" s="9"/>
    </row>
    <row r="410">
      <c r="J410" s="9"/>
    </row>
    <row r="411">
      <c r="J411" s="9"/>
    </row>
    <row r="412">
      <c r="J412" s="9"/>
    </row>
    <row r="413">
      <c r="J413" s="9"/>
    </row>
    <row r="414">
      <c r="J414" s="9"/>
    </row>
    <row r="415">
      <c r="J415" s="9"/>
    </row>
    <row r="416">
      <c r="J416" s="9"/>
    </row>
    <row r="417">
      <c r="J417" s="9"/>
    </row>
    <row r="418">
      <c r="J418" s="9"/>
    </row>
    <row r="419">
      <c r="J419" s="9"/>
    </row>
    <row r="420">
      <c r="J420" s="9"/>
    </row>
    <row r="421">
      <c r="J421" s="9"/>
    </row>
    <row r="422">
      <c r="J422" s="9"/>
    </row>
    <row r="423">
      <c r="J423" s="9"/>
    </row>
    <row r="424">
      <c r="J424" s="9"/>
    </row>
    <row r="425">
      <c r="J425" s="9"/>
    </row>
    <row r="426">
      <c r="J426" s="9"/>
    </row>
    <row r="427">
      <c r="J427" s="9"/>
    </row>
    <row r="428">
      <c r="J428" s="9"/>
    </row>
    <row r="429">
      <c r="J429" s="9"/>
    </row>
    <row r="430">
      <c r="J430" s="9"/>
    </row>
    <row r="431">
      <c r="J431" s="9"/>
    </row>
    <row r="432">
      <c r="J432" s="9"/>
    </row>
    <row r="433">
      <c r="J433" s="9"/>
    </row>
    <row r="434">
      <c r="J434" s="9"/>
    </row>
    <row r="435">
      <c r="J435" s="9"/>
    </row>
    <row r="436">
      <c r="J436" s="9"/>
    </row>
    <row r="437">
      <c r="J437" s="9"/>
    </row>
    <row r="438">
      <c r="J438" s="9"/>
    </row>
    <row r="439">
      <c r="J439" s="9"/>
    </row>
    <row r="440">
      <c r="J440" s="9"/>
    </row>
    <row r="441">
      <c r="J441" s="9"/>
    </row>
    <row r="442">
      <c r="J442" s="9"/>
    </row>
    <row r="443">
      <c r="J443" s="9"/>
    </row>
    <row r="444">
      <c r="J444" s="9"/>
    </row>
    <row r="445">
      <c r="J445" s="9"/>
    </row>
    <row r="446">
      <c r="J446" s="9"/>
    </row>
    <row r="447">
      <c r="J447" s="9"/>
    </row>
    <row r="448">
      <c r="J448" s="9"/>
    </row>
    <row r="449">
      <c r="J449" s="9"/>
    </row>
    <row r="450">
      <c r="J450" s="9"/>
    </row>
    <row r="451">
      <c r="J451" s="9"/>
    </row>
    <row r="452">
      <c r="J452" s="9"/>
    </row>
    <row r="453">
      <c r="J453" s="9"/>
    </row>
    <row r="454">
      <c r="J454" s="9"/>
    </row>
    <row r="455">
      <c r="J455" s="9"/>
    </row>
    <row r="456">
      <c r="J456" s="9"/>
    </row>
    <row r="457">
      <c r="J457" s="9"/>
    </row>
    <row r="458">
      <c r="J458" s="9"/>
    </row>
    <row r="459">
      <c r="J459" s="9"/>
    </row>
    <row r="460">
      <c r="J460" s="9"/>
    </row>
    <row r="461">
      <c r="J461" s="9"/>
    </row>
    <row r="462">
      <c r="J462" s="9"/>
    </row>
    <row r="463">
      <c r="J463" s="9"/>
    </row>
    <row r="464">
      <c r="J464" s="9"/>
    </row>
    <row r="465">
      <c r="J465" s="9"/>
    </row>
    <row r="466">
      <c r="J466" s="9"/>
    </row>
    <row r="467">
      <c r="J467" s="9"/>
    </row>
    <row r="468">
      <c r="J468" s="9"/>
    </row>
    <row r="469">
      <c r="J469" s="9"/>
    </row>
    <row r="470">
      <c r="J470" s="9"/>
    </row>
    <row r="471">
      <c r="J471" s="9"/>
    </row>
    <row r="472">
      <c r="J472" s="9"/>
    </row>
    <row r="473">
      <c r="J473" s="9"/>
    </row>
    <row r="474">
      <c r="J474" s="9"/>
    </row>
    <row r="475">
      <c r="J475" s="9"/>
    </row>
    <row r="476">
      <c r="J476" s="9"/>
    </row>
    <row r="477">
      <c r="J477" s="9"/>
    </row>
    <row r="478">
      <c r="J478" s="9"/>
    </row>
    <row r="479">
      <c r="J479" s="9"/>
    </row>
    <row r="480">
      <c r="J480" s="9"/>
    </row>
    <row r="481">
      <c r="J481" s="9"/>
    </row>
    <row r="482">
      <c r="J482" s="9"/>
    </row>
    <row r="483">
      <c r="J483" s="9"/>
    </row>
    <row r="484">
      <c r="J484" s="9"/>
    </row>
    <row r="485">
      <c r="J485" s="9"/>
    </row>
    <row r="486">
      <c r="J486" s="9"/>
    </row>
    <row r="487">
      <c r="J487" s="9"/>
    </row>
    <row r="488">
      <c r="J488" s="9"/>
    </row>
    <row r="489">
      <c r="J489" s="9"/>
    </row>
    <row r="490">
      <c r="J490" s="9"/>
    </row>
    <row r="491">
      <c r="J491" s="9"/>
    </row>
    <row r="492">
      <c r="J492" s="9"/>
    </row>
    <row r="493">
      <c r="J493" s="9"/>
    </row>
    <row r="494">
      <c r="J494" s="9"/>
    </row>
    <row r="495">
      <c r="J495" s="9"/>
    </row>
    <row r="496">
      <c r="J496" s="9"/>
    </row>
    <row r="497">
      <c r="J497" s="9"/>
    </row>
    <row r="498">
      <c r="J498" s="9"/>
    </row>
    <row r="499">
      <c r="J499" s="9"/>
    </row>
    <row r="500">
      <c r="J500" s="9"/>
    </row>
    <row r="501">
      <c r="J501" s="9"/>
    </row>
    <row r="502">
      <c r="J502" s="9"/>
    </row>
    <row r="503">
      <c r="J503" s="9"/>
    </row>
    <row r="504">
      <c r="J504" s="9"/>
    </row>
    <row r="505">
      <c r="J505" s="9"/>
    </row>
    <row r="506">
      <c r="J506" s="9"/>
    </row>
    <row r="507">
      <c r="J507" s="9"/>
    </row>
    <row r="508">
      <c r="J508" s="9"/>
    </row>
    <row r="509">
      <c r="J509" s="9"/>
    </row>
    <row r="510">
      <c r="J510" s="9"/>
    </row>
    <row r="511">
      <c r="J511" s="9"/>
    </row>
    <row r="512">
      <c r="J512" s="9"/>
    </row>
    <row r="513">
      <c r="J513" s="9"/>
    </row>
    <row r="514">
      <c r="J514" s="9"/>
    </row>
    <row r="515">
      <c r="J515" s="9"/>
    </row>
    <row r="516">
      <c r="J516" s="9"/>
    </row>
    <row r="517">
      <c r="J517" s="9"/>
    </row>
    <row r="518">
      <c r="J518" s="9"/>
    </row>
    <row r="519">
      <c r="J519" s="9"/>
    </row>
    <row r="520">
      <c r="J520" s="9"/>
    </row>
    <row r="521">
      <c r="J521" s="9"/>
    </row>
    <row r="522">
      <c r="J522" s="9"/>
    </row>
    <row r="523">
      <c r="J523" s="9"/>
    </row>
    <row r="524">
      <c r="J524" s="9"/>
    </row>
    <row r="525">
      <c r="J525" s="9"/>
    </row>
    <row r="526">
      <c r="J526" s="9"/>
    </row>
    <row r="527">
      <c r="J527" s="9"/>
    </row>
    <row r="528">
      <c r="J528" s="9"/>
    </row>
    <row r="529">
      <c r="J529" s="9"/>
    </row>
    <row r="530">
      <c r="J530" s="9"/>
    </row>
    <row r="531">
      <c r="J531" s="9"/>
    </row>
    <row r="532">
      <c r="J532" s="9"/>
    </row>
    <row r="533">
      <c r="J533" s="9"/>
    </row>
    <row r="534">
      <c r="J534" s="9"/>
    </row>
    <row r="535">
      <c r="J535" s="9"/>
    </row>
    <row r="536">
      <c r="J536" s="9"/>
    </row>
    <row r="537">
      <c r="J537" s="9"/>
    </row>
    <row r="538">
      <c r="J538" s="9"/>
    </row>
    <row r="539">
      <c r="J539" s="9"/>
    </row>
    <row r="540">
      <c r="J540" s="9"/>
    </row>
    <row r="541">
      <c r="J541" s="9"/>
    </row>
    <row r="542">
      <c r="J542" s="9"/>
    </row>
    <row r="543">
      <c r="J543" s="9"/>
    </row>
    <row r="544">
      <c r="J544" s="9"/>
    </row>
    <row r="545">
      <c r="J545" s="9"/>
    </row>
    <row r="546">
      <c r="J546" s="9"/>
    </row>
    <row r="547">
      <c r="J547" s="9"/>
    </row>
    <row r="548">
      <c r="J548" s="9"/>
    </row>
    <row r="549">
      <c r="J549" s="9"/>
    </row>
    <row r="550">
      <c r="J550" s="9"/>
    </row>
    <row r="551">
      <c r="J551" s="9"/>
    </row>
    <row r="552">
      <c r="J552" s="9"/>
    </row>
    <row r="553">
      <c r="J553" s="9"/>
    </row>
    <row r="554">
      <c r="J554" s="9"/>
    </row>
    <row r="555">
      <c r="J555" s="9"/>
    </row>
    <row r="556">
      <c r="J556" s="9"/>
    </row>
    <row r="557">
      <c r="J557" s="9"/>
    </row>
    <row r="558">
      <c r="J558" s="9"/>
    </row>
    <row r="559">
      <c r="J559" s="9"/>
    </row>
    <row r="560">
      <c r="J560" s="9"/>
    </row>
    <row r="561">
      <c r="J561" s="9"/>
    </row>
    <row r="562">
      <c r="J562" s="9"/>
    </row>
    <row r="563">
      <c r="J563" s="9"/>
    </row>
    <row r="564">
      <c r="J564" s="9"/>
    </row>
    <row r="565">
      <c r="J565" s="9"/>
    </row>
    <row r="566">
      <c r="J566" s="9"/>
    </row>
    <row r="567">
      <c r="J567" s="9"/>
    </row>
    <row r="568">
      <c r="J568" s="9"/>
    </row>
    <row r="569">
      <c r="J569" s="9"/>
    </row>
    <row r="570">
      <c r="J570" s="9"/>
    </row>
    <row r="571">
      <c r="J571" s="9"/>
    </row>
    <row r="572">
      <c r="J572" s="9"/>
    </row>
    <row r="573">
      <c r="J573" s="9"/>
    </row>
    <row r="574">
      <c r="J574" s="9"/>
    </row>
    <row r="575">
      <c r="J575" s="9"/>
    </row>
    <row r="576">
      <c r="J576" s="9"/>
    </row>
    <row r="577">
      <c r="J577" s="9"/>
    </row>
    <row r="578">
      <c r="J578" s="9"/>
    </row>
    <row r="579">
      <c r="J579" s="9"/>
    </row>
    <row r="580">
      <c r="J580" s="9"/>
    </row>
    <row r="581">
      <c r="J581" s="9"/>
    </row>
    <row r="582">
      <c r="J582" s="9"/>
    </row>
    <row r="583">
      <c r="J583" s="9"/>
    </row>
    <row r="584">
      <c r="J584" s="9"/>
    </row>
    <row r="585">
      <c r="J585" s="9"/>
    </row>
    <row r="586">
      <c r="J586" s="9"/>
    </row>
    <row r="587">
      <c r="J587" s="9"/>
    </row>
    <row r="588">
      <c r="J588" s="9"/>
    </row>
    <row r="589">
      <c r="J589" s="9"/>
    </row>
    <row r="590">
      <c r="J590" s="9"/>
    </row>
    <row r="591">
      <c r="J591" s="9"/>
    </row>
    <row r="592">
      <c r="J592" s="9"/>
    </row>
    <row r="593">
      <c r="J593" s="9"/>
    </row>
    <row r="594">
      <c r="J594" s="9"/>
    </row>
    <row r="595">
      <c r="J595" s="9"/>
    </row>
    <row r="596">
      <c r="J596" s="9"/>
    </row>
    <row r="597">
      <c r="J597" s="9"/>
    </row>
    <row r="598">
      <c r="J598" s="9"/>
    </row>
    <row r="599">
      <c r="J599" s="9"/>
    </row>
    <row r="600">
      <c r="J600" s="9"/>
    </row>
    <row r="601">
      <c r="J601" s="9"/>
    </row>
    <row r="602">
      <c r="J602" s="9"/>
    </row>
    <row r="603">
      <c r="J603" s="9"/>
    </row>
    <row r="604">
      <c r="J604" s="9"/>
    </row>
    <row r="605">
      <c r="J605" s="9"/>
    </row>
    <row r="606">
      <c r="J606" s="9"/>
    </row>
    <row r="607">
      <c r="J607" s="9"/>
    </row>
    <row r="608">
      <c r="J608" s="9"/>
    </row>
    <row r="609">
      <c r="J609" s="9"/>
    </row>
    <row r="610">
      <c r="J610" s="9"/>
    </row>
    <row r="611">
      <c r="J611" s="9"/>
    </row>
    <row r="612">
      <c r="J612" s="9"/>
    </row>
    <row r="613">
      <c r="J613" s="9"/>
    </row>
    <row r="614">
      <c r="J614" s="9"/>
    </row>
    <row r="615">
      <c r="J615" s="9"/>
    </row>
    <row r="616">
      <c r="J616" s="9"/>
    </row>
    <row r="617">
      <c r="J617" s="9"/>
    </row>
    <row r="618">
      <c r="J618" s="9"/>
    </row>
    <row r="619">
      <c r="J619" s="9"/>
    </row>
    <row r="620">
      <c r="J620" s="9"/>
    </row>
    <row r="621">
      <c r="J621" s="9"/>
    </row>
    <row r="622">
      <c r="J622" s="9"/>
    </row>
    <row r="623">
      <c r="J623" s="9"/>
    </row>
    <row r="624">
      <c r="J624" s="9"/>
    </row>
    <row r="625">
      <c r="J625" s="9"/>
    </row>
    <row r="626">
      <c r="J626" s="9"/>
    </row>
    <row r="627">
      <c r="J627" s="9"/>
    </row>
    <row r="628">
      <c r="J628" s="9"/>
    </row>
    <row r="629">
      <c r="J629" s="9"/>
    </row>
    <row r="630">
      <c r="J630" s="9"/>
    </row>
    <row r="631">
      <c r="J631" s="9"/>
    </row>
    <row r="632">
      <c r="J632" s="9"/>
    </row>
    <row r="633">
      <c r="J633" s="9"/>
    </row>
    <row r="634">
      <c r="J634" s="9"/>
    </row>
    <row r="635">
      <c r="J635" s="9"/>
    </row>
    <row r="636">
      <c r="J636" s="9"/>
    </row>
    <row r="637">
      <c r="J637" s="9"/>
    </row>
    <row r="638">
      <c r="J638" s="9"/>
    </row>
    <row r="639">
      <c r="J639" s="9"/>
    </row>
    <row r="640">
      <c r="J640" s="9"/>
    </row>
    <row r="641">
      <c r="J641" s="9"/>
    </row>
    <row r="642">
      <c r="J642" s="9"/>
    </row>
    <row r="643">
      <c r="J643" s="9"/>
    </row>
    <row r="644">
      <c r="J644" s="9"/>
    </row>
    <row r="645">
      <c r="J645" s="9"/>
    </row>
    <row r="646">
      <c r="J646" s="9"/>
    </row>
    <row r="647">
      <c r="J647" s="9"/>
    </row>
    <row r="648">
      <c r="J648" s="9"/>
    </row>
    <row r="649">
      <c r="J649" s="9"/>
    </row>
    <row r="650">
      <c r="J650" s="9"/>
    </row>
    <row r="651">
      <c r="J651" s="9"/>
    </row>
    <row r="652">
      <c r="J652" s="9"/>
    </row>
    <row r="653">
      <c r="J653" s="9"/>
    </row>
    <row r="654">
      <c r="J654" s="9"/>
    </row>
    <row r="655">
      <c r="J655" s="9"/>
    </row>
    <row r="656">
      <c r="J656" s="9"/>
    </row>
    <row r="657">
      <c r="J657" s="9"/>
    </row>
    <row r="658">
      <c r="J658" s="9"/>
    </row>
    <row r="659">
      <c r="J659" s="9"/>
    </row>
    <row r="660">
      <c r="J660" s="9"/>
    </row>
    <row r="661">
      <c r="J661" s="9"/>
    </row>
    <row r="662">
      <c r="J662" s="9"/>
    </row>
    <row r="663">
      <c r="J663" s="9"/>
    </row>
    <row r="664">
      <c r="J664" s="9"/>
    </row>
    <row r="665">
      <c r="J665" s="9"/>
    </row>
    <row r="666">
      <c r="J666" s="9"/>
    </row>
    <row r="667">
      <c r="J667" s="9"/>
    </row>
    <row r="668">
      <c r="J668" s="9"/>
    </row>
    <row r="669">
      <c r="J669" s="9"/>
    </row>
    <row r="670">
      <c r="J670" s="9"/>
    </row>
    <row r="671">
      <c r="J671" s="9"/>
    </row>
    <row r="672">
      <c r="J672" s="9"/>
    </row>
    <row r="673">
      <c r="J673" s="9"/>
    </row>
    <row r="674">
      <c r="J674" s="9"/>
    </row>
    <row r="675">
      <c r="J675" s="9"/>
    </row>
    <row r="676">
      <c r="J676" s="9"/>
    </row>
    <row r="677">
      <c r="J677" s="9"/>
    </row>
    <row r="678">
      <c r="J678" s="9"/>
    </row>
    <row r="679">
      <c r="J679" s="9"/>
    </row>
    <row r="680">
      <c r="J680" s="9"/>
    </row>
    <row r="681">
      <c r="J681" s="9"/>
    </row>
    <row r="682">
      <c r="J682" s="9"/>
    </row>
    <row r="683">
      <c r="J683" s="9"/>
    </row>
    <row r="684">
      <c r="J684" s="9"/>
    </row>
    <row r="685">
      <c r="J685" s="9"/>
    </row>
    <row r="686">
      <c r="J686" s="9"/>
    </row>
    <row r="687">
      <c r="J687" s="9"/>
    </row>
    <row r="688">
      <c r="J688" s="9"/>
    </row>
    <row r="689">
      <c r="J689" s="9"/>
    </row>
    <row r="690">
      <c r="J690" s="9"/>
    </row>
    <row r="691">
      <c r="J691" s="9"/>
    </row>
    <row r="692">
      <c r="J692" s="9"/>
    </row>
    <row r="693">
      <c r="J693" s="9"/>
    </row>
    <row r="694">
      <c r="J694" s="9"/>
    </row>
    <row r="695">
      <c r="J695" s="9"/>
    </row>
    <row r="696">
      <c r="J696" s="9"/>
    </row>
    <row r="697">
      <c r="J697" s="9"/>
    </row>
    <row r="698">
      <c r="J698" s="9"/>
    </row>
    <row r="699">
      <c r="J699" s="9"/>
    </row>
    <row r="700">
      <c r="J700" s="9"/>
    </row>
    <row r="701">
      <c r="J701" s="9"/>
    </row>
    <row r="702">
      <c r="J702" s="9"/>
    </row>
    <row r="703">
      <c r="J703" s="9"/>
    </row>
    <row r="704">
      <c r="J704" s="9"/>
    </row>
    <row r="705">
      <c r="J705" s="9"/>
    </row>
    <row r="706">
      <c r="J706" s="9"/>
    </row>
    <row r="707">
      <c r="J707" s="9"/>
    </row>
    <row r="708">
      <c r="J708" s="9"/>
    </row>
    <row r="709">
      <c r="J709" s="9"/>
    </row>
    <row r="710">
      <c r="J710" s="9"/>
    </row>
    <row r="711">
      <c r="J711" s="9"/>
    </row>
    <row r="712">
      <c r="J712" s="9"/>
    </row>
    <row r="713">
      <c r="J713" s="9"/>
    </row>
    <row r="714">
      <c r="J714" s="9"/>
    </row>
    <row r="715">
      <c r="J715" s="9"/>
    </row>
    <row r="716">
      <c r="J716" s="9"/>
    </row>
    <row r="717">
      <c r="J717" s="9"/>
    </row>
    <row r="718">
      <c r="J718" s="9"/>
    </row>
    <row r="719">
      <c r="J719" s="9"/>
    </row>
    <row r="720">
      <c r="J720" s="9"/>
    </row>
    <row r="721">
      <c r="J721" s="9"/>
    </row>
    <row r="722">
      <c r="J722" s="9"/>
    </row>
    <row r="723">
      <c r="J723" s="9"/>
    </row>
    <row r="724">
      <c r="J724" s="9"/>
    </row>
    <row r="725">
      <c r="J725" s="9"/>
    </row>
    <row r="726">
      <c r="J726" s="9"/>
    </row>
    <row r="727">
      <c r="J727" s="9"/>
    </row>
    <row r="728">
      <c r="J728" s="9"/>
    </row>
    <row r="729">
      <c r="J729" s="9"/>
    </row>
    <row r="730">
      <c r="J730" s="9"/>
    </row>
    <row r="731">
      <c r="J731" s="9"/>
    </row>
    <row r="732">
      <c r="J732" s="9"/>
    </row>
    <row r="733">
      <c r="J733" s="9"/>
    </row>
    <row r="734">
      <c r="J734" s="9"/>
    </row>
    <row r="735">
      <c r="J735" s="9"/>
    </row>
    <row r="736">
      <c r="J736" s="9"/>
    </row>
    <row r="737">
      <c r="J737" s="9"/>
    </row>
    <row r="738">
      <c r="J738" s="9"/>
    </row>
    <row r="739">
      <c r="J739" s="9"/>
    </row>
    <row r="740">
      <c r="J740" s="9"/>
    </row>
    <row r="741">
      <c r="J741" s="9"/>
    </row>
    <row r="742">
      <c r="J742" s="9"/>
    </row>
    <row r="743">
      <c r="J743" s="9"/>
    </row>
    <row r="744">
      <c r="J744" s="9"/>
    </row>
    <row r="745">
      <c r="J745" s="9"/>
    </row>
    <row r="746">
      <c r="J746" s="9"/>
    </row>
    <row r="747">
      <c r="J747" s="9"/>
    </row>
    <row r="748">
      <c r="J748" s="9"/>
    </row>
    <row r="749">
      <c r="J749" s="9"/>
    </row>
    <row r="750">
      <c r="J750" s="9"/>
    </row>
    <row r="751">
      <c r="J751" s="9"/>
    </row>
    <row r="752">
      <c r="J752" s="9"/>
    </row>
    <row r="753">
      <c r="J753" s="9"/>
    </row>
    <row r="754">
      <c r="J754" s="9"/>
    </row>
    <row r="755">
      <c r="J755" s="9"/>
    </row>
    <row r="756">
      <c r="J756" s="9"/>
    </row>
    <row r="757">
      <c r="J757" s="9"/>
    </row>
    <row r="758">
      <c r="J758" s="9"/>
    </row>
    <row r="759">
      <c r="J759" s="9"/>
    </row>
    <row r="760">
      <c r="J760" s="9"/>
    </row>
    <row r="761">
      <c r="J761" s="9"/>
    </row>
    <row r="762">
      <c r="J762" s="9"/>
    </row>
    <row r="763">
      <c r="J763" s="9"/>
    </row>
    <row r="764">
      <c r="J764" s="9"/>
    </row>
    <row r="765">
      <c r="J765" s="9"/>
    </row>
    <row r="766">
      <c r="J766" s="9"/>
    </row>
    <row r="767">
      <c r="J767" s="9"/>
    </row>
    <row r="768">
      <c r="J768" s="9"/>
    </row>
    <row r="769">
      <c r="J769" s="9"/>
    </row>
    <row r="770">
      <c r="J770" s="9"/>
    </row>
    <row r="771">
      <c r="J771" s="9"/>
    </row>
    <row r="772">
      <c r="J772" s="9"/>
    </row>
    <row r="773">
      <c r="J773" s="9"/>
    </row>
    <row r="774">
      <c r="J774" s="9"/>
    </row>
    <row r="775">
      <c r="J775" s="9"/>
    </row>
    <row r="776">
      <c r="J776" s="9"/>
    </row>
    <row r="777">
      <c r="J777" s="9"/>
    </row>
    <row r="778">
      <c r="J778" s="9"/>
    </row>
    <row r="779">
      <c r="J779" s="9"/>
    </row>
    <row r="780">
      <c r="J780" s="9"/>
    </row>
    <row r="781">
      <c r="J781" s="9"/>
    </row>
    <row r="782">
      <c r="J782" s="9"/>
    </row>
    <row r="783">
      <c r="J783" s="9"/>
    </row>
    <row r="784">
      <c r="J784" s="9"/>
    </row>
    <row r="785">
      <c r="J785" s="9"/>
    </row>
    <row r="786">
      <c r="J786" s="9"/>
    </row>
    <row r="787">
      <c r="J787" s="9"/>
    </row>
    <row r="788">
      <c r="J788" s="9"/>
    </row>
    <row r="789">
      <c r="J789" s="9"/>
    </row>
    <row r="790">
      <c r="J790" s="9"/>
    </row>
    <row r="791">
      <c r="J791" s="9"/>
    </row>
    <row r="792">
      <c r="J792" s="9"/>
    </row>
    <row r="793">
      <c r="J793" s="9"/>
    </row>
    <row r="794">
      <c r="J794" s="9"/>
    </row>
    <row r="795">
      <c r="J795" s="9"/>
    </row>
    <row r="796">
      <c r="J796" s="9"/>
    </row>
    <row r="797">
      <c r="J797" s="9"/>
    </row>
    <row r="798">
      <c r="J798" s="9"/>
    </row>
    <row r="799">
      <c r="J799" s="9"/>
    </row>
    <row r="800">
      <c r="J800" s="9"/>
    </row>
    <row r="801">
      <c r="J801" s="9"/>
    </row>
    <row r="802">
      <c r="J802" s="9"/>
    </row>
    <row r="803">
      <c r="J803" s="9"/>
    </row>
    <row r="804">
      <c r="J804" s="9"/>
    </row>
    <row r="805">
      <c r="J805" s="9"/>
    </row>
    <row r="806">
      <c r="J806" s="9"/>
    </row>
    <row r="807">
      <c r="J807" s="9"/>
    </row>
    <row r="808">
      <c r="J808" s="9"/>
    </row>
    <row r="809">
      <c r="J809" s="9"/>
    </row>
    <row r="810">
      <c r="J810" s="9"/>
    </row>
    <row r="811">
      <c r="J811" s="9"/>
    </row>
    <row r="812">
      <c r="J812" s="9"/>
    </row>
    <row r="813">
      <c r="J813" s="9"/>
    </row>
    <row r="814">
      <c r="J814" s="9"/>
    </row>
    <row r="815">
      <c r="J815" s="9"/>
    </row>
    <row r="816">
      <c r="J816" s="9"/>
    </row>
    <row r="817">
      <c r="J817" s="9"/>
    </row>
    <row r="818">
      <c r="J818" s="9"/>
    </row>
    <row r="819">
      <c r="J819" s="9"/>
    </row>
    <row r="820">
      <c r="J820" s="9"/>
    </row>
    <row r="821">
      <c r="J821" s="9"/>
    </row>
    <row r="822">
      <c r="J822" s="9"/>
    </row>
    <row r="823">
      <c r="J823" s="9"/>
    </row>
    <row r="824">
      <c r="J824" s="9"/>
    </row>
    <row r="825">
      <c r="J825" s="9"/>
    </row>
    <row r="826">
      <c r="J826" s="9"/>
    </row>
    <row r="827">
      <c r="J827" s="9"/>
    </row>
    <row r="828">
      <c r="J828" s="9"/>
    </row>
    <row r="829">
      <c r="J829" s="9"/>
    </row>
    <row r="830">
      <c r="J830" s="9"/>
    </row>
    <row r="831">
      <c r="J831" s="9"/>
    </row>
    <row r="832">
      <c r="J832" s="9"/>
    </row>
    <row r="833">
      <c r="J833" s="9"/>
    </row>
    <row r="834">
      <c r="J834" s="9"/>
    </row>
    <row r="835">
      <c r="J835" s="9"/>
    </row>
    <row r="836">
      <c r="J836" s="9"/>
    </row>
    <row r="837">
      <c r="J837" s="9"/>
    </row>
    <row r="838">
      <c r="J838" s="9"/>
    </row>
    <row r="839">
      <c r="J839" s="9"/>
    </row>
    <row r="840">
      <c r="J840" s="9"/>
    </row>
    <row r="841">
      <c r="J841" s="9"/>
    </row>
    <row r="842">
      <c r="J842" s="9"/>
    </row>
    <row r="843">
      <c r="J843" s="9"/>
    </row>
    <row r="844">
      <c r="J844" s="9"/>
    </row>
    <row r="845">
      <c r="J845" s="9"/>
    </row>
    <row r="846">
      <c r="J846" s="9"/>
    </row>
    <row r="847">
      <c r="J847" s="9"/>
    </row>
    <row r="848">
      <c r="J848" s="9"/>
    </row>
    <row r="849">
      <c r="J849" s="9"/>
    </row>
    <row r="850">
      <c r="J850" s="9"/>
    </row>
    <row r="851">
      <c r="J851" s="9"/>
    </row>
    <row r="852">
      <c r="J852" s="9"/>
    </row>
    <row r="853">
      <c r="J853" s="9"/>
    </row>
    <row r="854">
      <c r="J854" s="9"/>
    </row>
    <row r="855">
      <c r="J855" s="9"/>
    </row>
    <row r="856">
      <c r="J856" s="9"/>
    </row>
    <row r="857">
      <c r="J857" s="9"/>
    </row>
    <row r="858">
      <c r="J858" s="9"/>
    </row>
    <row r="859">
      <c r="J859" s="9"/>
    </row>
    <row r="860">
      <c r="J860" s="9"/>
    </row>
    <row r="861">
      <c r="J861" s="9"/>
    </row>
    <row r="862">
      <c r="J862" s="9"/>
    </row>
    <row r="863">
      <c r="J863" s="9"/>
    </row>
    <row r="864">
      <c r="J864" s="9"/>
    </row>
    <row r="865">
      <c r="J865" s="9"/>
    </row>
    <row r="866">
      <c r="J866" s="9"/>
    </row>
    <row r="867">
      <c r="J867" s="9"/>
    </row>
    <row r="868">
      <c r="J868" s="9"/>
    </row>
    <row r="869">
      <c r="J869" s="9"/>
    </row>
    <row r="870">
      <c r="J870" s="9"/>
    </row>
    <row r="871">
      <c r="J871" s="9"/>
    </row>
    <row r="872">
      <c r="J872" s="9"/>
    </row>
    <row r="873">
      <c r="J873" s="9"/>
    </row>
    <row r="874">
      <c r="J874" s="9"/>
    </row>
    <row r="875">
      <c r="J875" s="9"/>
    </row>
    <row r="876">
      <c r="J876" s="9"/>
    </row>
    <row r="877">
      <c r="J877" s="9"/>
    </row>
    <row r="878">
      <c r="J878" s="9"/>
    </row>
    <row r="879">
      <c r="J879" s="9"/>
    </row>
    <row r="880">
      <c r="J880" s="9"/>
    </row>
    <row r="881">
      <c r="J881" s="9"/>
    </row>
    <row r="882">
      <c r="J882" s="9"/>
    </row>
    <row r="883">
      <c r="J883" s="9"/>
    </row>
    <row r="884">
      <c r="J884" s="9"/>
    </row>
    <row r="885">
      <c r="J885" s="9"/>
    </row>
    <row r="886">
      <c r="J886" s="9"/>
    </row>
    <row r="887">
      <c r="J887" s="9"/>
    </row>
    <row r="888">
      <c r="J888" s="9"/>
    </row>
    <row r="889">
      <c r="J889" s="9"/>
    </row>
    <row r="890">
      <c r="J890" s="9"/>
    </row>
    <row r="891">
      <c r="J891" s="9"/>
    </row>
    <row r="892">
      <c r="J892" s="9"/>
    </row>
    <row r="893">
      <c r="J893" s="9"/>
    </row>
    <row r="894">
      <c r="J894" s="9"/>
    </row>
    <row r="895">
      <c r="J895" s="9"/>
    </row>
    <row r="896">
      <c r="J896" s="9"/>
    </row>
    <row r="897">
      <c r="J897" s="9"/>
    </row>
    <row r="898">
      <c r="J898" s="9"/>
    </row>
    <row r="899">
      <c r="J899" s="9"/>
    </row>
    <row r="900">
      <c r="J900" s="9"/>
    </row>
    <row r="901">
      <c r="J901" s="9"/>
    </row>
    <row r="902">
      <c r="J902" s="9"/>
    </row>
    <row r="903">
      <c r="J903" s="9"/>
    </row>
    <row r="904">
      <c r="J904" s="9"/>
    </row>
    <row r="905">
      <c r="J905" s="9"/>
    </row>
    <row r="906">
      <c r="J906" s="9"/>
    </row>
    <row r="907">
      <c r="J907" s="9"/>
    </row>
    <row r="908">
      <c r="J908" s="9"/>
    </row>
    <row r="909">
      <c r="J909" s="9"/>
    </row>
    <row r="910">
      <c r="J910" s="9"/>
    </row>
    <row r="911">
      <c r="J911" s="9"/>
    </row>
    <row r="912">
      <c r="J912" s="9"/>
    </row>
    <row r="913">
      <c r="J913" s="9"/>
    </row>
    <row r="914">
      <c r="J914" s="9"/>
    </row>
    <row r="915">
      <c r="J915" s="9"/>
    </row>
    <row r="916">
      <c r="J916" s="9"/>
    </row>
    <row r="917">
      <c r="J917" s="9"/>
    </row>
    <row r="918">
      <c r="J918" s="9"/>
    </row>
    <row r="919">
      <c r="J919" s="9"/>
    </row>
    <row r="920">
      <c r="J920" s="9"/>
    </row>
    <row r="921">
      <c r="J921" s="9"/>
    </row>
    <row r="922">
      <c r="J922" s="9"/>
    </row>
    <row r="923">
      <c r="J923" s="9"/>
    </row>
    <row r="924">
      <c r="J924" s="9"/>
    </row>
    <row r="925">
      <c r="J925" s="9"/>
    </row>
    <row r="926">
      <c r="J926" s="9"/>
    </row>
    <row r="927">
      <c r="J927" s="9"/>
    </row>
    <row r="928">
      <c r="J928" s="9"/>
    </row>
    <row r="929">
      <c r="J929" s="9"/>
    </row>
    <row r="930">
      <c r="J930" s="9"/>
    </row>
    <row r="931">
      <c r="J931" s="9"/>
    </row>
    <row r="932">
      <c r="J932" s="9"/>
    </row>
    <row r="933">
      <c r="J933" s="9"/>
    </row>
    <row r="934">
      <c r="J934" s="9"/>
    </row>
    <row r="935">
      <c r="J935" s="9"/>
    </row>
    <row r="936">
      <c r="J936" s="9"/>
    </row>
    <row r="937">
      <c r="J937" s="9"/>
    </row>
    <row r="938">
      <c r="J938" s="9"/>
    </row>
    <row r="939">
      <c r="J939" s="9"/>
    </row>
    <row r="940">
      <c r="J940" s="9"/>
    </row>
    <row r="941">
      <c r="J941" s="9"/>
    </row>
    <row r="942">
      <c r="J942" s="9"/>
    </row>
    <row r="943">
      <c r="J943" s="9"/>
    </row>
    <row r="944">
      <c r="J944" s="9"/>
    </row>
    <row r="945">
      <c r="J945" s="9"/>
    </row>
    <row r="946">
      <c r="J946" s="9"/>
    </row>
    <row r="947">
      <c r="J947" s="9"/>
    </row>
    <row r="948">
      <c r="J948" s="9"/>
    </row>
    <row r="949">
      <c r="J949" s="9"/>
    </row>
    <row r="950">
      <c r="J950" s="9"/>
    </row>
    <row r="951">
      <c r="J951" s="9"/>
    </row>
    <row r="952">
      <c r="J952" s="9"/>
    </row>
    <row r="953">
      <c r="J953" s="9"/>
    </row>
    <row r="954">
      <c r="J954" s="9"/>
    </row>
    <row r="955">
      <c r="J955" s="9"/>
    </row>
    <row r="956">
      <c r="J956" s="9"/>
    </row>
    <row r="957">
      <c r="J957" s="9"/>
    </row>
    <row r="958">
      <c r="J958" s="9"/>
    </row>
    <row r="959">
      <c r="J959" s="9"/>
    </row>
    <row r="960">
      <c r="J960" s="9"/>
    </row>
    <row r="961">
      <c r="J961" s="9"/>
    </row>
    <row r="962">
      <c r="J962" s="9"/>
    </row>
    <row r="963">
      <c r="J963" s="9"/>
    </row>
    <row r="964">
      <c r="J964" s="9"/>
    </row>
    <row r="965">
      <c r="J965" s="9"/>
    </row>
    <row r="966">
      <c r="J966" s="9"/>
    </row>
    <row r="967">
      <c r="J967" s="9"/>
    </row>
    <row r="968">
      <c r="J968" s="9"/>
    </row>
    <row r="969">
      <c r="J969" s="9"/>
    </row>
    <row r="970">
      <c r="J970" s="9"/>
    </row>
    <row r="971">
      <c r="J971" s="9"/>
    </row>
    <row r="972">
      <c r="J972" s="9"/>
    </row>
    <row r="973">
      <c r="J973" s="9"/>
    </row>
    <row r="974">
      <c r="J974" s="9"/>
    </row>
    <row r="975">
      <c r="J975" s="9"/>
    </row>
    <row r="976">
      <c r="J976" s="9"/>
    </row>
    <row r="977">
      <c r="J977" s="9"/>
    </row>
    <row r="978">
      <c r="J978" s="9"/>
    </row>
    <row r="979">
      <c r="J979" s="9"/>
    </row>
    <row r="980">
      <c r="J980" s="9"/>
    </row>
    <row r="981">
      <c r="J981" s="9"/>
    </row>
    <row r="982">
      <c r="J982" s="9"/>
    </row>
    <row r="983">
      <c r="J983" s="9"/>
    </row>
    <row r="984">
      <c r="J984" s="9"/>
    </row>
    <row r="985">
      <c r="J985" s="9"/>
    </row>
    <row r="986">
      <c r="J986" s="9"/>
    </row>
    <row r="987">
      <c r="J987" s="9"/>
    </row>
    <row r="988">
      <c r="J988" s="9"/>
    </row>
    <row r="989">
      <c r="J989" s="9"/>
    </row>
    <row r="990">
      <c r="J990" s="9"/>
    </row>
    <row r="991">
      <c r="J991" s="9"/>
    </row>
    <row r="992">
      <c r="J992" s="9"/>
    </row>
    <row r="993">
      <c r="J993" s="9"/>
    </row>
    <row r="994">
      <c r="J994" s="9"/>
    </row>
    <row r="995">
      <c r="J995" s="9"/>
    </row>
    <row r="996">
      <c r="J996" s="9"/>
    </row>
    <row r="997">
      <c r="J997" s="9"/>
    </row>
    <row r="998">
      <c r="J998" s="9"/>
    </row>
    <row r="999">
      <c r="J999" s="9"/>
    </row>
    <row r="1000">
      <c r="J1000" s="9"/>
    </row>
  </sheetData>
  <drawing r:id="rId1"/>
</worksheet>
</file>