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lan\Documents\Master of Business Analytics\T2 2024\GoveHack\Com\Data Set\"/>
    </mc:Choice>
  </mc:AlternateContent>
  <xr:revisionPtr revIDLastSave="0" documentId="13_ncr:1_{3723498F-1D61-40B0-8C0A-682D42E6D831}" xr6:coauthVersionLast="47" xr6:coauthVersionMax="47" xr10:uidLastSave="{00000000-0000-0000-0000-000000000000}"/>
  <bookViews>
    <workbookView xWindow="-110" yWindow="-110" windowWidth="19420" windowHeight="10300" firstSheet="1" activeTab="8" xr2:uid="{C3C8B40F-2A19-4255-9B9D-D75E4E8A9CC1}"/>
  </bookViews>
  <sheets>
    <sheet name="Sheet1" sheetId="1" r:id="rId1"/>
    <sheet name="Sheet2" sheetId="2" r:id="rId2"/>
    <sheet name="Sheet3" sheetId="3" r:id="rId3"/>
    <sheet name="Sheet4" sheetId="4" r:id="rId4"/>
    <sheet name="Sheet10" sheetId="10" r:id="rId5"/>
    <sheet name="Sheet5" sheetId="5" r:id="rId6"/>
    <sheet name="Sheet6" sheetId="6" r:id="rId7"/>
    <sheet name="Sheet8" sheetId="8" r:id="rId8"/>
    <sheet name="New" sheetId="9" r:id="rId9"/>
  </sheets>
  <definedNames>
    <definedName name="_xlnm._FilterDatabase" localSheetId="3" hidden="1">Sheet4!$A$1:$K$23</definedName>
    <definedName name="_xlnm._FilterDatabase" localSheetId="7" hidden="1">Sheet8!$A$1:$G$17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6" l="1"/>
  <c r="E1" i="6"/>
  <c r="C9" i="3"/>
  <c r="C8" i="3"/>
  <c r="C7" i="3"/>
  <c r="C6" i="3"/>
  <c r="C5" i="3"/>
  <c r="C4" i="3"/>
  <c r="C3" i="3"/>
  <c r="C2" i="3"/>
  <c r="C11" i="2"/>
  <c r="C7" i="2"/>
  <c r="C10" i="2"/>
  <c r="C6" i="2"/>
  <c r="C3" i="2"/>
  <c r="C2" i="2"/>
  <c r="B14" i="4"/>
  <c r="B15" i="4"/>
  <c r="B16" i="4"/>
  <c r="B17" i="4"/>
  <c r="B18" i="4"/>
  <c r="B19" i="4"/>
  <c r="B20" i="4"/>
  <c r="B21" i="4"/>
  <c r="B22" i="4"/>
  <c r="B23" i="4"/>
  <c r="B13" i="4"/>
  <c r="B3" i="4"/>
  <c r="B4" i="4"/>
  <c r="B5" i="4"/>
  <c r="B6" i="4"/>
  <c r="B7" i="4"/>
  <c r="B8" i="4"/>
  <c r="B9" i="4"/>
  <c r="B10" i="4"/>
  <c r="B11" i="4"/>
  <c r="B12" i="4"/>
  <c r="B2" i="4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</calcChain>
</file>

<file path=xl/sharedStrings.xml><?xml version="1.0" encoding="utf-8"?>
<sst xmlns="http://schemas.openxmlformats.org/spreadsheetml/2006/main" count="373" uniqueCount="141">
  <si>
    <t>Overnight trips, visitor nights and regional expenditure by state/territory visited</t>
  </si>
  <si>
    <t>NSW</t>
  </si>
  <si>
    <t>VIC</t>
  </si>
  <si>
    <t>QLD</t>
  </si>
  <si>
    <t>SA</t>
  </si>
  <si>
    <t>WA</t>
  </si>
  <si>
    <t>TAS</t>
  </si>
  <si>
    <t>NT</t>
  </si>
  <si>
    <t>ACT</t>
  </si>
  <si>
    <r>
      <t xml:space="preserve">AUST </t>
    </r>
    <r>
      <rPr>
        <b/>
        <vertAlign val="subscript"/>
        <sz val="10"/>
        <color theme="0"/>
        <rFont val="Verdana"/>
        <family val="2"/>
      </rPr>
      <t>b</t>
    </r>
  </si>
  <si>
    <t>Trips ('000)</t>
  </si>
  <si>
    <t>Year Ending March 2023</t>
  </si>
  <si>
    <t>Year Ending March 2024</t>
  </si>
  <si>
    <r>
      <t>% of trips to state</t>
    </r>
    <r>
      <rPr>
        <vertAlign val="subscript"/>
        <sz val="9"/>
        <color rgb="FF000000"/>
        <rFont val="Verdana"/>
        <family val="2"/>
      </rPr>
      <t xml:space="preserve"> b</t>
    </r>
  </si>
  <si>
    <t>% change between year endings</t>
  </si>
  <si>
    <t>Fact</t>
  </si>
  <si>
    <t>Visitor nights ('000)</t>
  </si>
  <si>
    <r>
      <t xml:space="preserve">% of visitors nights to state </t>
    </r>
    <r>
      <rPr>
        <vertAlign val="subscript"/>
        <sz val="9"/>
        <color indexed="8"/>
        <rFont val="Arial"/>
        <family val="2"/>
      </rPr>
      <t>c</t>
    </r>
  </si>
  <si>
    <r>
      <t>% of trips to state</t>
    </r>
    <r>
      <rPr>
        <vertAlign val="subscript"/>
        <sz val="9"/>
        <color rgb="FF000000"/>
        <rFont val="Verdana"/>
        <family val="2"/>
      </rPr>
      <t xml:space="preserve"> c</t>
    </r>
  </si>
  <si>
    <t>Regional expenditure ($M)</t>
  </si>
  <si>
    <t>Overnight trips by reason for visit by state/territory visited and interstate/intrastate</t>
  </si>
  <si>
    <t>Year</t>
  </si>
  <si>
    <t>Interstate trips</t>
  </si>
  <si>
    <t>Holiday</t>
  </si>
  <si>
    <t>Visiting friends and relatives</t>
  </si>
  <si>
    <t>Business</t>
  </si>
  <si>
    <t>Other</t>
  </si>
  <si>
    <t>Key</t>
  </si>
  <si>
    <t>np</t>
  </si>
  <si>
    <t>Overnight visitor nights by accommodation used by state/territory visited a</t>
  </si>
  <si>
    <r>
      <t xml:space="preserve">AUST </t>
    </r>
    <r>
      <rPr>
        <b/>
        <vertAlign val="subscript"/>
        <sz val="10"/>
        <color theme="0"/>
        <rFont val="Verdana"/>
        <family val="2"/>
      </rPr>
      <t>c</t>
    </r>
  </si>
  <si>
    <t>Hotel/Resort/Motel/Motor inn</t>
  </si>
  <si>
    <t>Guest house or bed &amp; breakfast</t>
  </si>
  <si>
    <t>Rented accommodation</t>
  </si>
  <si>
    <t>Caravan park or commercial camping ground</t>
  </si>
  <si>
    <t>Backpacker or hostel</t>
  </si>
  <si>
    <t>Other commercial accommodation</t>
  </si>
  <si>
    <t>Own property</t>
  </si>
  <si>
    <t>Friends or relatives property</t>
  </si>
  <si>
    <t>Caravan or camping - non commercial</t>
  </si>
  <si>
    <t>Other private accommodation</t>
  </si>
  <si>
    <t>Other accommodation</t>
  </si>
  <si>
    <t xml:space="preserve">Overnight trip expenditure by main reason for trip </t>
  </si>
  <si>
    <t>Domestic airfares</t>
  </si>
  <si>
    <t>Package tours</t>
  </si>
  <si>
    <t>Organised tours</t>
  </si>
  <si>
    <t>Rental vehicles</t>
  </si>
  <si>
    <t>Petrol/Fuel</t>
  </si>
  <si>
    <t>Vehicle maintenance/Repairs</t>
  </si>
  <si>
    <t>Taxis</t>
  </si>
  <si>
    <t>Other local public transport</t>
  </si>
  <si>
    <t>Long distance public transport</t>
  </si>
  <si>
    <t>Accommodation</t>
  </si>
  <si>
    <t>Groceries for self catering</t>
  </si>
  <si>
    <t>Alcohol, drinks (not already reported)</t>
  </si>
  <si>
    <t>Takeaway and restaurant meals</t>
  </si>
  <si>
    <t>Shopping/Gifts/Souvenirs</t>
  </si>
  <si>
    <t>Entertainment</t>
  </si>
  <si>
    <t>Gambling</t>
  </si>
  <si>
    <t>Education fees</t>
  </si>
  <si>
    <t>Convention/Conference/Seminar fees</t>
  </si>
  <si>
    <t>Other expenditure, nfd</t>
  </si>
  <si>
    <t>Rank</t>
  </si>
  <si>
    <t>Region</t>
  </si>
  <si>
    <t>Sydney</t>
  </si>
  <si>
    <t>Melbourne</t>
  </si>
  <si>
    <t>Brisbane</t>
  </si>
  <si>
    <t>Destination Perth</t>
  </si>
  <si>
    <t>Hunter</t>
  </si>
  <si>
    <t>North Coast NSW</t>
  </si>
  <si>
    <t>Gold Coast</t>
  </si>
  <si>
    <t>South Coast</t>
  </si>
  <si>
    <t>Sunshine Coast</t>
  </si>
  <si>
    <t>Peninsula</t>
  </si>
  <si>
    <t>Adelaide</t>
  </si>
  <si>
    <t>Yarra Valley and Dandenong Ranges</t>
  </si>
  <si>
    <t>Queensland Country</t>
  </si>
  <si>
    <t>Geelong and the Bellarine</t>
  </si>
  <si>
    <t>Central Coast</t>
  </si>
  <si>
    <t>Australia's South West</t>
  </si>
  <si>
    <t>Gippsland</t>
  </si>
  <si>
    <t>Blue Mountains</t>
  </si>
  <si>
    <t>Central NSW</t>
  </si>
  <si>
    <t>Capital Country</t>
  </si>
  <si>
    <t>Great Ocean Road</t>
  </si>
  <si>
    <t>Bendigo Loddon</t>
  </si>
  <si>
    <t>High Country</t>
  </si>
  <si>
    <t>Tropical North Queensland</t>
  </si>
  <si>
    <t>Fleurieu Peninsula</t>
  </si>
  <si>
    <t>Ballarat</t>
  </si>
  <si>
    <t>Canberra</t>
  </si>
  <si>
    <t>Hobart and the South</t>
  </si>
  <si>
    <t>Phillip Island</t>
  </si>
  <si>
    <t>New England North West</t>
  </si>
  <si>
    <t>Goulburn</t>
  </si>
  <si>
    <t>Townsville</t>
  </si>
  <si>
    <t>Capricorn Coast</t>
  </si>
  <si>
    <t>Launceston and the North</t>
  </si>
  <si>
    <t>Riverina</t>
  </si>
  <si>
    <t>Adelaide Hills</t>
  </si>
  <si>
    <t>Macedon</t>
  </si>
  <si>
    <t>North West</t>
  </si>
  <si>
    <t>The Murray</t>
  </si>
  <si>
    <t>Australia's Coral Coast</t>
  </si>
  <si>
    <t>Australia's Golden Outback</t>
  </si>
  <si>
    <t>Central Murray</t>
  </si>
  <si>
    <t>Mackay</t>
  </si>
  <si>
    <t>Bundaberg</t>
  </si>
  <si>
    <t>Fraser Coast</t>
  </si>
  <si>
    <t>Murray River, Lakes and Coorong</t>
  </si>
  <si>
    <t>Barossa</t>
  </si>
  <si>
    <t>Lakes</t>
  </si>
  <si>
    <t>Limestone Coast</t>
  </si>
  <si>
    <t>Yorke Peninsula</t>
  </si>
  <si>
    <t>State or Territory</t>
  </si>
  <si>
    <t>New South Wales</t>
  </si>
  <si>
    <t>Victoria</t>
  </si>
  <si>
    <t>Queensland</t>
  </si>
  <si>
    <t>Western Australia</t>
  </si>
  <si>
    <t>South Australia</t>
  </si>
  <si>
    <t>Australian Capital Territory</t>
  </si>
  <si>
    <t>Tasmania</t>
  </si>
  <si>
    <t>Day trips and regional expenditure for top 50 regions</t>
  </si>
  <si>
    <t>Holiday ($M)</t>
  </si>
  <si>
    <t>City/State</t>
  </si>
  <si>
    <t>Regional NSW</t>
  </si>
  <si>
    <t>Regional VIC</t>
  </si>
  <si>
    <t>Regional QLD</t>
  </si>
  <si>
    <t>Regional SA</t>
  </si>
  <si>
    <t>Regional WA</t>
  </si>
  <si>
    <t>Regional TAS</t>
  </si>
  <si>
    <t>Darwin</t>
  </si>
  <si>
    <t>Regional NT</t>
  </si>
  <si>
    <t>Northern Territory</t>
  </si>
  <si>
    <t>Total Australia</t>
  </si>
  <si>
    <t>Trips-Year Ending March 2023</t>
  </si>
  <si>
    <t>Trips - Year Ending March 2024</t>
  </si>
  <si>
    <t>Visitor -Year Ending March 2023</t>
  </si>
  <si>
    <t>Visitor - Year Ending March 2024</t>
  </si>
  <si>
    <t>Regional expenditure -Year Ending March 2023</t>
  </si>
  <si>
    <t>Regional expenditure -Year Ending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</si>
</sst>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Verdana"/>
      <family val="2"/>
    </font>
    <font>
      <b/>
      <vertAlign val="subscript"/>
      <sz val="10"/>
      <color theme="0"/>
      <name val="Verdana"/>
      <family val="2"/>
    </font>
    <font>
      <sz val="10"/>
      <color indexed="0"/>
      <name val="Helv"/>
    </font>
    <font>
      <sz val="9"/>
      <color indexed="8"/>
      <name val="Verdana"/>
      <family val="2"/>
    </font>
    <font>
      <sz val="9"/>
      <name val="Verdana"/>
      <family val="2"/>
    </font>
    <font>
      <vertAlign val="subscript"/>
      <sz val="9"/>
      <color rgb="FF000000"/>
      <name val="Verdana"/>
      <family val="2"/>
    </font>
    <font>
      <vertAlign val="subscript"/>
      <sz val="9"/>
      <color indexed="8"/>
      <name val="Arial"/>
      <family val="2"/>
    </font>
    <font>
      <sz val="10"/>
      <name val="Arial"/>
      <family val="2"/>
    </font>
    <font>
      <b/>
      <sz val="9"/>
      <color indexed="8"/>
      <name val="Verdana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E1A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5" fillId="0" borderId="0" xfId="1" applyFont="1" applyAlignment="1">
      <alignment horizontal="left"/>
    </xf>
    <xf numFmtId="164" fontId="6" fillId="0" borderId="0" xfId="1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center" wrapText="1"/>
    </xf>
    <xf numFmtId="0" fontId="5" fillId="0" borderId="0" xfId="2" applyFont="1" applyAlignment="1">
      <alignment horizontal="left"/>
    </xf>
    <xf numFmtId="0" fontId="10" fillId="0" borderId="0" xfId="1" applyFont="1" applyAlignment="1">
      <alignment horizontal="left"/>
    </xf>
    <xf numFmtId="0" fontId="2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5" fillId="0" borderId="0" xfId="1" applyNumberFormat="1" applyFont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5" fillId="0" borderId="0" xfId="2" applyFont="1" applyAlignment="1">
      <alignment horizontal="left"/>
    </xf>
    <xf numFmtId="0" fontId="2" fillId="2" borderId="0" xfId="0" applyFont="1" applyFill="1" applyAlignment="1">
      <alignment horizontal="left" vertical="top"/>
    </xf>
    <xf numFmtId="1" fontId="6" fillId="0" borderId="0" xfId="1" applyNumberFormat="1" applyFont="1" applyAlignment="1">
      <alignment horizontal="right"/>
    </xf>
    <xf numFmtId="1" fontId="11" fillId="0" borderId="0" xfId="1" applyNumberFormat="1" applyFont="1" applyAlignment="1">
      <alignment horizontal="right"/>
    </xf>
  </cellXfs>
  <cellStyles count="3">
    <cellStyle name="Normal" xfId="0" builtinId="0"/>
    <cellStyle name="Normal 2" xfId="1" xr:uid="{AB736D12-A54F-4E3F-A85B-BD59FBA83284}"/>
    <cellStyle name="Normal_New ids - volvallogA" xfId="2" xr:uid="{28D8E9F9-18B8-4BFC-91A0-3866663B803C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AC29-4B5A-495D-9637-8532AD7F9128}">
  <dimension ref="A1:B5"/>
  <sheetViews>
    <sheetView workbookViewId="0">
      <selection activeCell="E16" sqref="E16"/>
    </sheetView>
  </sheetViews>
  <sheetFormatPr defaultRowHeight="14.5" x14ac:dyDescent="0.35"/>
  <sheetData>
    <row r="1" spans="1:2" x14ac:dyDescent="0.35">
      <c r="A1">
        <v>1</v>
      </c>
      <c r="B1" t="s">
        <v>0</v>
      </c>
    </row>
    <row r="2" spans="1:2" x14ac:dyDescent="0.35">
      <c r="A2">
        <v>2</v>
      </c>
      <c r="B2" t="s">
        <v>20</v>
      </c>
    </row>
    <row r="3" spans="1:2" x14ac:dyDescent="0.35">
      <c r="A3">
        <v>3</v>
      </c>
      <c r="B3" t="s">
        <v>29</v>
      </c>
    </row>
    <row r="4" spans="1:2" x14ac:dyDescent="0.35">
      <c r="A4">
        <v>4</v>
      </c>
      <c r="B4" t="s">
        <v>42</v>
      </c>
    </row>
    <row r="5" spans="1:2" x14ac:dyDescent="0.35">
      <c r="A5">
        <v>5</v>
      </c>
      <c r="B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7CC2-22CD-432B-A351-7D076B619109}">
  <dimension ref="A1:L13"/>
  <sheetViews>
    <sheetView workbookViewId="0">
      <selection activeCell="D15" sqref="D15"/>
    </sheetView>
  </sheetViews>
  <sheetFormatPr defaultRowHeight="14.5" x14ac:dyDescent="0.35"/>
  <cols>
    <col min="1" max="1" width="35" customWidth="1"/>
    <col min="2" max="2" width="27.90625" bestFit="1" customWidth="1"/>
    <col min="3" max="3" width="27.90625" customWidth="1"/>
  </cols>
  <sheetData>
    <row r="1" spans="1:12" ht="15.5" x14ac:dyDescent="0.35">
      <c r="A1" t="s">
        <v>27</v>
      </c>
      <c r="B1" s="2" t="s">
        <v>15</v>
      </c>
      <c r="C1" s="2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5">
      <c r="A2" s="2" t="s">
        <v>10</v>
      </c>
      <c r="B2" s="3" t="s">
        <v>11</v>
      </c>
      <c r="C2" s="12">
        <f>DATE(2023,12,1)</f>
        <v>45261</v>
      </c>
      <c r="D2" s="4">
        <v>36052.161</v>
      </c>
      <c r="E2" s="4">
        <v>27544.720000000001</v>
      </c>
      <c r="F2" s="4">
        <v>25963.787</v>
      </c>
      <c r="G2" s="4">
        <v>7480.5050000000001</v>
      </c>
      <c r="H2" s="4">
        <v>11139.3</v>
      </c>
      <c r="I2" s="4">
        <v>2994.6210000000001</v>
      </c>
      <c r="J2" s="4">
        <v>1580.768</v>
      </c>
      <c r="K2" s="4">
        <v>3187.634</v>
      </c>
      <c r="L2" s="4">
        <v>111918.46</v>
      </c>
    </row>
    <row r="3" spans="1:12" x14ac:dyDescent="0.35">
      <c r="A3" s="2" t="s">
        <v>10</v>
      </c>
      <c r="B3" s="3" t="s">
        <v>12</v>
      </c>
      <c r="C3" s="12">
        <f>DATE(2024,12,1)</f>
        <v>45627</v>
      </c>
      <c r="D3" s="4">
        <v>37268.588000000003</v>
      </c>
      <c r="E3" s="4">
        <v>28600.003000000001</v>
      </c>
      <c r="F3" s="4">
        <v>24871.177</v>
      </c>
      <c r="G3" s="4">
        <v>7459.0640000000003</v>
      </c>
      <c r="H3" s="4">
        <v>10950.218000000001</v>
      </c>
      <c r="I3" s="4">
        <v>3145.8</v>
      </c>
      <c r="J3" s="4">
        <v>1446.97</v>
      </c>
      <c r="K3" s="4">
        <v>3104.7669999999998</v>
      </c>
      <c r="L3" s="4">
        <v>113033.63</v>
      </c>
    </row>
    <row r="4" spans="1:12" x14ac:dyDescent="0.35">
      <c r="A4" s="2" t="s">
        <v>10</v>
      </c>
      <c r="B4" s="3" t="s">
        <v>13</v>
      </c>
      <c r="C4" s="3"/>
      <c r="D4" s="5">
        <v>32.970999999999997</v>
      </c>
      <c r="E4" s="5">
        <v>25.302</v>
      </c>
      <c r="F4" s="5">
        <v>22.003</v>
      </c>
      <c r="G4" s="5">
        <v>6.5990000000000002</v>
      </c>
      <c r="H4" s="5">
        <v>9.6880000000000006</v>
      </c>
      <c r="I4" s="5">
        <v>2.7829999999999999</v>
      </c>
      <c r="J4" s="5">
        <v>1.28</v>
      </c>
      <c r="K4" s="5">
        <v>2.7469999999999999</v>
      </c>
      <c r="L4" s="5">
        <v>100</v>
      </c>
    </row>
    <row r="5" spans="1:12" x14ac:dyDescent="0.35">
      <c r="A5" s="2" t="s">
        <v>10</v>
      </c>
      <c r="B5" s="3" t="s">
        <v>14</v>
      </c>
      <c r="C5" s="3"/>
      <c r="D5" s="5">
        <v>3.3740000000000001</v>
      </c>
      <c r="E5" s="5">
        <v>3.831</v>
      </c>
      <c r="F5" s="5">
        <v>-4.2080000000000002</v>
      </c>
      <c r="G5" s="5">
        <v>-0.28699999999999998</v>
      </c>
      <c r="H5" s="5">
        <v>-1.6970000000000001</v>
      </c>
      <c r="I5" s="5">
        <v>5.048</v>
      </c>
      <c r="J5" s="5">
        <v>-8.4640000000000004</v>
      </c>
      <c r="K5" s="5">
        <v>-2.6</v>
      </c>
      <c r="L5" s="5">
        <v>0.996</v>
      </c>
    </row>
    <row r="6" spans="1:12" x14ac:dyDescent="0.35">
      <c r="A6" s="2" t="s">
        <v>16</v>
      </c>
      <c r="B6" s="3" t="s">
        <v>11</v>
      </c>
      <c r="C6" s="12">
        <f>DATE(2023,12,1)</f>
        <v>45261</v>
      </c>
      <c r="D6" s="4">
        <v>114511.63400000001</v>
      </c>
      <c r="E6" s="4">
        <v>81969.218999999997</v>
      </c>
      <c r="F6" s="4">
        <v>104989.93399999999</v>
      </c>
      <c r="G6" s="4">
        <v>26561.221000000001</v>
      </c>
      <c r="H6" s="4">
        <v>50436.858</v>
      </c>
      <c r="I6" s="4">
        <v>12936.075999999999</v>
      </c>
      <c r="J6" s="4">
        <v>9380.7870000000003</v>
      </c>
      <c r="K6" s="4">
        <v>8570.8310000000001</v>
      </c>
      <c r="L6" s="4">
        <v>409364.36</v>
      </c>
    </row>
    <row r="7" spans="1:12" x14ac:dyDescent="0.35">
      <c r="A7" s="2" t="s">
        <v>16</v>
      </c>
      <c r="B7" s="3" t="s">
        <v>12</v>
      </c>
      <c r="C7" s="12">
        <f>DATE(2024,12,1)</f>
        <v>45627</v>
      </c>
      <c r="D7" s="4">
        <v>117786.698</v>
      </c>
      <c r="E7" s="4">
        <v>82550.81</v>
      </c>
      <c r="F7" s="4">
        <v>96643.697</v>
      </c>
      <c r="G7" s="4">
        <v>25842.674999999999</v>
      </c>
      <c r="H7" s="4">
        <v>49915.413999999997</v>
      </c>
      <c r="I7" s="4">
        <v>12651.348</v>
      </c>
      <c r="J7" s="4">
        <v>7055.9409999999998</v>
      </c>
      <c r="K7" s="4">
        <v>8632.6290000000008</v>
      </c>
      <c r="L7" s="4">
        <v>401188.11900000001</v>
      </c>
    </row>
    <row r="8" spans="1:12" x14ac:dyDescent="0.35">
      <c r="A8" s="2" t="s">
        <v>16</v>
      </c>
      <c r="B8" s="3" t="s">
        <v>17</v>
      </c>
      <c r="C8" s="3"/>
      <c r="D8" s="5">
        <v>29.359000000000002</v>
      </c>
      <c r="E8" s="5">
        <v>20.577000000000002</v>
      </c>
      <c r="F8" s="5">
        <v>24.088999999999999</v>
      </c>
      <c r="G8" s="5">
        <v>6.4420000000000002</v>
      </c>
      <c r="H8" s="5">
        <v>12.442</v>
      </c>
      <c r="I8" s="5">
        <v>3.153</v>
      </c>
      <c r="J8" s="5">
        <v>1.7589999999999999</v>
      </c>
      <c r="K8" s="5">
        <v>2.1520000000000001</v>
      </c>
      <c r="L8" s="5">
        <v>100</v>
      </c>
    </row>
    <row r="9" spans="1:12" x14ac:dyDescent="0.35">
      <c r="A9" s="2" t="s">
        <v>16</v>
      </c>
      <c r="B9" s="3" t="s">
        <v>14</v>
      </c>
      <c r="C9" s="3"/>
      <c r="D9" s="5">
        <v>2.86</v>
      </c>
      <c r="E9" s="5">
        <v>0.71</v>
      </c>
      <c r="F9" s="5">
        <v>-7.95</v>
      </c>
      <c r="G9" s="5">
        <v>-2.7050000000000001</v>
      </c>
      <c r="H9" s="5">
        <v>-1.034</v>
      </c>
      <c r="I9" s="5">
        <v>-2.2010000000000001</v>
      </c>
      <c r="J9" s="5">
        <v>-24.783000000000001</v>
      </c>
      <c r="K9" s="5">
        <v>0.72099999999999997</v>
      </c>
      <c r="L9" s="5">
        <v>-1.9970000000000001</v>
      </c>
    </row>
    <row r="10" spans="1:12" x14ac:dyDescent="0.35">
      <c r="A10" s="2" t="s">
        <v>19</v>
      </c>
      <c r="B10" s="3" t="s">
        <v>11</v>
      </c>
      <c r="C10" s="12">
        <f>DATE(2023,12,1)</f>
        <v>45261</v>
      </c>
      <c r="D10" s="4">
        <v>29846.645</v>
      </c>
      <c r="E10" s="4">
        <v>22251.985000000001</v>
      </c>
      <c r="F10" s="4">
        <v>29318.688999999998</v>
      </c>
      <c r="G10" s="4">
        <v>6529.2280000000001</v>
      </c>
      <c r="H10" s="4">
        <v>11130.798000000001</v>
      </c>
      <c r="I10" s="4">
        <v>3789.172</v>
      </c>
      <c r="J10" s="4">
        <v>2810.3110000000001</v>
      </c>
      <c r="K10" s="4">
        <v>2424.1039999999998</v>
      </c>
      <c r="L10" s="4">
        <v>108103.639</v>
      </c>
    </row>
    <row r="11" spans="1:12" x14ac:dyDescent="0.35">
      <c r="A11" s="2" t="s">
        <v>19</v>
      </c>
      <c r="B11" s="3" t="s">
        <v>12</v>
      </c>
      <c r="C11" s="12">
        <f>DATE(2024,12,1)</f>
        <v>45627</v>
      </c>
      <c r="D11" s="4">
        <v>30935.618999999999</v>
      </c>
      <c r="E11" s="4">
        <v>22724.066999999999</v>
      </c>
      <c r="F11" s="4">
        <v>27963.598999999998</v>
      </c>
      <c r="G11" s="4">
        <v>6783.73</v>
      </c>
      <c r="H11" s="4">
        <v>11980.781000000001</v>
      </c>
      <c r="I11" s="4">
        <v>3752.2330000000002</v>
      </c>
      <c r="J11" s="4">
        <v>2735.6889999999999</v>
      </c>
      <c r="K11" s="4">
        <v>2497.1419999999998</v>
      </c>
      <c r="L11" s="4">
        <v>109378.643</v>
      </c>
    </row>
    <row r="12" spans="1:12" x14ac:dyDescent="0.35">
      <c r="A12" s="2" t="s">
        <v>19</v>
      </c>
      <c r="B12" s="3" t="s">
        <v>18</v>
      </c>
      <c r="C12" s="3"/>
      <c r="D12" s="5">
        <v>28.283000000000001</v>
      </c>
      <c r="E12" s="5">
        <v>20.776</v>
      </c>
      <c r="F12" s="5">
        <v>25.565999999999999</v>
      </c>
      <c r="G12" s="5">
        <v>6.202</v>
      </c>
      <c r="H12" s="5">
        <v>10.952999999999999</v>
      </c>
      <c r="I12" s="5">
        <v>3.43</v>
      </c>
      <c r="J12" s="5">
        <v>2.5009999999999999</v>
      </c>
      <c r="K12" s="5">
        <v>2.2829999999999999</v>
      </c>
      <c r="L12" s="5">
        <v>100</v>
      </c>
    </row>
    <row r="13" spans="1:12" x14ac:dyDescent="0.35">
      <c r="A13" s="2" t="s">
        <v>19</v>
      </c>
      <c r="B13" s="3" t="s">
        <v>14</v>
      </c>
      <c r="C13" s="3"/>
      <c r="D13" s="5">
        <v>3.649</v>
      </c>
      <c r="E13" s="5">
        <v>2.1219999999999999</v>
      </c>
      <c r="F13" s="5">
        <v>-4.6219999999999999</v>
      </c>
      <c r="G13" s="5">
        <v>3.8980000000000001</v>
      </c>
      <c r="H13" s="5">
        <v>7.6360000000000001</v>
      </c>
      <c r="I13" s="5">
        <v>-0.97499999999999998</v>
      </c>
      <c r="J13" s="5">
        <v>-2.6549999999999998</v>
      </c>
      <c r="K13" s="5">
        <v>3.0129999999999999</v>
      </c>
      <c r="L13" s="5">
        <v>1.179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9E0C-31E1-4260-AD71-599425CD9B53}">
  <dimension ref="A1:K9"/>
  <sheetViews>
    <sheetView workbookViewId="0">
      <selection activeCell="C14" sqref="C14"/>
    </sheetView>
  </sheetViews>
  <sheetFormatPr defaultRowHeight="14.5" x14ac:dyDescent="0.35"/>
  <cols>
    <col min="1" max="1" width="32.08984375" customWidth="1"/>
    <col min="2" max="2" width="16.7265625" bestFit="1" customWidth="1"/>
    <col min="3" max="3" width="9.26953125" bestFit="1" customWidth="1"/>
  </cols>
  <sheetData>
    <row r="1" spans="1:11" x14ac:dyDescent="0.35">
      <c r="A1" t="s">
        <v>27</v>
      </c>
      <c r="B1" t="s">
        <v>15</v>
      </c>
      <c r="C1" t="s">
        <v>21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2" t="s">
        <v>22</v>
      </c>
      <c r="B2" s="7" t="s">
        <v>23</v>
      </c>
      <c r="C2" s="12">
        <f>DATE(2023,12,1)</f>
        <v>45261</v>
      </c>
      <c r="D2" s="4">
        <v>15545.763000000001</v>
      </c>
      <c r="E2" s="4">
        <v>13120.291999999999</v>
      </c>
      <c r="F2" s="4">
        <v>11268.277</v>
      </c>
      <c r="G2" s="4">
        <v>3215.5630000000001</v>
      </c>
      <c r="H2" s="4">
        <v>4567.8239999999996</v>
      </c>
      <c r="I2" s="4" t="s">
        <v>28</v>
      </c>
      <c r="J2" s="4">
        <v>783.81299999999999</v>
      </c>
      <c r="K2" s="4">
        <v>893.76800000000003</v>
      </c>
    </row>
    <row r="3" spans="1:11" x14ac:dyDescent="0.35">
      <c r="A3" s="2" t="s">
        <v>22</v>
      </c>
      <c r="B3" s="7" t="s">
        <v>24</v>
      </c>
      <c r="C3" s="12">
        <f>DATE(2023,12,1)</f>
        <v>45261</v>
      </c>
      <c r="D3" s="4">
        <v>12237.306</v>
      </c>
      <c r="E3" s="4">
        <v>9248.0010000000002</v>
      </c>
      <c r="F3" s="4">
        <v>8422.7479999999996</v>
      </c>
      <c r="G3" s="4">
        <v>2239.6439999999998</v>
      </c>
      <c r="H3" s="4">
        <v>3124.701</v>
      </c>
      <c r="I3" s="4" t="s">
        <v>28</v>
      </c>
      <c r="J3" s="4">
        <v>199.63</v>
      </c>
      <c r="K3" s="4">
        <v>1140.0219999999999</v>
      </c>
    </row>
    <row r="4" spans="1:11" x14ac:dyDescent="0.35">
      <c r="A4" s="2" t="s">
        <v>22</v>
      </c>
      <c r="B4" s="7" t="s">
        <v>25</v>
      </c>
      <c r="C4" s="12">
        <f>DATE(2023,12,1)</f>
        <v>45261</v>
      </c>
      <c r="D4" s="4">
        <v>6737.5060000000003</v>
      </c>
      <c r="E4" s="4">
        <v>4330.9679999999998</v>
      </c>
      <c r="F4" s="4">
        <v>5308.9920000000002</v>
      </c>
      <c r="G4" s="4">
        <v>1608.452</v>
      </c>
      <c r="H4" s="4">
        <v>3043.9189999999999</v>
      </c>
      <c r="I4" s="4" t="s">
        <v>28</v>
      </c>
      <c r="J4" s="4">
        <v>553.82299999999998</v>
      </c>
      <c r="K4" s="4">
        <v>914.45899999999995</v>
      </c>
    </row>
    <row r="5" spans="1:11" x14ac:dyDescent="0.35">
      <c r="A5" s="2" t="s">
        <v>22</v>
      </c>
      <c r="B5" s="7" t="s">
        <v>26</v>
      </c>
      <c r="C5" s="12">
        <f>DATE(2023,12,1)</f>
        <v>45261</v>
      </c>
      <c r="D5" s="4">
        <v>2232.6149999999998</v>
      </c>
      <c r="E5" s="4">
        <v>1226.578</v>
      </c>
      <c r="F5" s="4">
        <v>1464.559</v>
      </c>
      <c r="G5" s="4">
        <v>518.55100000000004</v>
      </c>
      <c r="H5" s="4">
        <v>618.12900000000002</v>
      </c>
      <c r="I5" s="4" t="s">
        <v>28</v>
      </c>
      <c r="J5" s="4" t="s">
        <v>28</v>
      </c>
      <c r="K5" s="4">
        <v>246.209</v>
      </c>
    </row>
    <row r="6" spans="1:11" x14ac:dyDescent="0.35">
      <c r="A6" s="2" t="s">
        <v>22</v>
      </c>
      <c r="B6" s="7" t="s">
        <v>23</v>
      </c>
      <c r="C6" s="12">
        <f>DATE(2024,12,1)</f>
        <v>45627</v>
      </c>
      <c r="D6" s="4">
        <v>15331.794</v>
      </c>
      <c r="E6" s="4">
        <v>13427.540999999999</v>
      </c>
      <c r="F6" s="4">
        <v>10406.757</v>
      </c>
      <c r="G6" s="4">
        <v>3090.2579999999998</v>
      </c>
      <c r="H6" s="4">
        <v>4309.2579999999998</v>
      </c>
      <c r="I6" s="4" t="s">
        <v>28</v>
      </c>
      <c r="J6" s="4">
        <v>743.31899999999996</v>
      </c>
      <c r="K6" s="4">
        <v>708.971</v>
      </c>
    </row>
    <row r="7" spans="1:11" x14ac:dyDescent="0.35">
      <c r="A7" s="2" t="s">
        <v>22</v>
      </c>
      <c r="B7" s="7" t="s">
        <v>24</v>
      </c>
      <c r="C7" s="12">
        <f>DATE(2024,12,1)</f>
        <v>45627</v>
      </c>
      <c r="D7" s="4">
        <v>13417.284</v>
      </c>
      <c r="E7" s="4">
        <v>9484.0509999999995</v>
      </c>
      <c r="F7" s="4">
        <v>7933.63</v>
      </c>
      <c r="G7" s="4">
        <v>2354.297</v>
      </c>
      <c r="H7" s="4">
        <v>2702.2359999999999</v>
      </c>
      <c r="I7" s="4" t="s">
        <v>28</v>
      </c>
      <c r="J7" s="4" t="s">
        <v>28</v>
      </c>
      <c r="K7" s="4">
        <v>1247.0840000000001</v>
      </c>
    </row>
    <row r="8" spans="1:11" x14ac:dyDescent="0.35">
      <c r="A8" s="2" t="s">
        <v>22</v>
      </c>
      <c r="B8" s="7" t="s">
        <v>25</v>
      </c>
      <c r="C8" s="12">
        <f>DATE(2024,12,1)</f>
        <v>45627</v>
      </c>
      <c r="D8" s="4">
        <v>6961.6639999999998</v>
      </c>
      <c r="E8" s="4">
        <v>4645.3609999999999</v>
      </c>
      <c r="F8" s="4">
        <v>5705.5590000000002</v>
      </c>
      <c r="G8" s="4">
        <v>1667.2909999999999</v>
      </c>
      <c r="H8" s="4">
        <v>3385.835</v>
      </c>
      <c r="I8" s="4" t="s">
        <v>28</v>
      </c>
      <c r="J8" s="4">
        <v>452.726</v>
      </c>
      <c r="K8" s="4">
        <v>912.84900000000005</v>
      </c>
    </row>
    <row r="9" spans="1:11" x14ac:dyDescent="0.35">
      <c r="A9" s="2" t="s">
        <v>22</v>
      </c>
      <c r="B9" s="7" t="s">
        <v>26</v>
      </c>
      <c r="C9" s="12">
        <f>DATE(2024,12,1)</f>
        <v>45627</v>
      </c>
      <c r="D9" s="4">
        <v>2371.4270000000001</v>
      </c>
      <c r="E9" s="4">
        <v>1421.3510000000001</v>
      </c>
      <c r="F9" s="4">
        <v>1396.8530000000001</v>
      </c>
      <c r="G9" s="4">
        <v>457.54899999999998</v>
      </c>
      <c r="H9" s="4">
        <v>731.35500000000002</v>
      </c>
      <c r="I9" s="4" t="s">
        <v>28</v>
      </c>
      <c r="J9" s="4" t="s">
        <v>28</v>
      </c>
      <c r="K9" s="4">
        <v>251.97900000000001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8590-F98E-42E0-B4FE-81C119F71488}">
  <sheetPr filterMode="1"/>
  <dimension ref="A1:K23"/>
  <sheetViews>
    <sheetView workbookViewId="0">
      <selection sqref="A1:K20"/>
    </sheetView>
  </sheetViews>
  <sheetFormatPr defaultRowHeight="14.5" x14ac:dyDescent="0.35"/>
  <cols>
    <col min="1" max="1" width="15.7265625" customWidth="1"/>
    <col min="2" max="2" width="9.26953125" bestFit="1" customWidth="1"/>
  </cols>
  <sheetData>
    <row r="1" spans="1:11" ht="15.5" x14ac:dyDescent="0.35">
      <c r="A1" t="s">
        <v>15</v>
      </c>
      <c r="B1" t="s">
        <v>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30</v>
      </c>
    </row>
    <row r="2" spans="1:11" x14ac:dyDescent="0.35">
      <c r="A2" s="3" t="s">
        <v>31</v>
      </c>
      <c r="B2" s="12">
        <f>DATE(2023,12,1)</f>
        <v>45261</v>
      </c>
      <c r="C2" s="4">
        <v>31762.323</v>
      </c>
      <c r="D2" s="4">
        <v>20777.446</v>
      </c>
      <c r="E2" s="4">
        <v>32911.830999999998</v>
      </c>
      <c r="F2" s="4">
        <v>6148.2179999999998</v>
      </c>
      <c r="G2" s="4">
        <v>9416.8580000000002</v>
      </c>
      <c r="H2" s="4">
        <v>4348.2269999999999</v>
      </c>
      <c r="I2" s="4">
        <v>3492.1509999999998</v>
      </c>
      <c r="J2" s="4">
        <v>3153.2489999999998</v>
      </c>
      <c r="K2" s="4">
        <v>112014.702</v>
      </c>
    </row>
    <row r="3" spans="1:11" hidden="1" x14ac:dyDescent="0.35">
      <c r="A3" s="3" t="s">
        <v>32</v>
      </c>
      <c r="B3" s="12">
        <f t="shared" ref="B3:B12" si="0">DATE(2023,12,1)</f>
        <v>45261</v>
      </c>
      <c r="C3" s="4">
        <v>1225.9000000000001</v>
      </c>
      <c r="D3" s="4">
        <v>989.96</v>
      </c>
      <c r="E3" s="4">
        <v>641.97500000000002</v>
      </c>
      <c r="F3" s="4" t="s">
        <v>28</v>
      </c>
      <c r="G3" s="4">
        <v>402.49599999999998</v>
      </c>
      <c r="H3" s="4" t="s">
        <v>28</v>
      </c>
      <c r="I3" s="4" t="s">
        <v>28</v>
      </c>
      <c r="J3" s="4" t="s">
        <v>28</v>
      </c>
      <c r="K3" s="4">
        <v>3919.0010000000002</v>
      </c>
    </row>
    <row r="4" spans="1:11" hidden="1" x14ac:dyDescent="0.35">
      <c r="A4" s="3" t="s">
        <v>33</v>
      </c>
      <c r="B4" s="12">
        <f t="shared" si="0"/>
        <v>45261</v>
      </c>
      <c r="C4" s="4">
        <v>9735.125</v>
      </c>
      <c r="D4" s="4">
        <v>8364.3289999999997</v>
      </c>
      <c r="E4" s="4">
        <v>10737.883</v>
      </c>
      <c r="F4" s="4">
        <v>2166.7289999999998</v>
      </c>
      <c r="G4" s="4">
        <v>3238.9349999999999</v>
      </c>
      <c r="H4" s="4">
        <v>1444.213</v>
      </c>
      <c r="I4" s="4" t="s">
        <v>28</v>
      </c>
      <c r="J4" s="4">
        <v>746.41399999999999</v>
      </c>
      <c r="K4" s="4">
        <v>36603.480000000003</v>
      </c>
    </row>
    <row r="5" spans="1:11" hidden="1" x14ac:dyDescent="0.35">
      <c r="A5" s="3" t="s">
        <v>34</v>
      </c>
      <c r="B5" s="12">
        <f t="shared" si="0"/>
        <v>45261</v>
      </c>
      <c r="C5" s="4">
        <v>12052.007</v>
      </c>
      <c r="D5" s="4">
        <v>8024.9750000000004</v>
      </c>
      <c r="E5" s="4">
        <v>8113.3310000000001</v>
      </c>
      <c r="F5" s="4">
        <v>3375.23</v>
      </c>
      <c r="G5" s="4">
        <v>5299.2330000000002</v>
      </c>
      <c r="H5" s="4">
        <v>808.70299999999997</v>
      </c>
      <c r="I5" s="4">
        <v>881.64499999999998</v>
      </c>
      <c r="J5" s="4" t="s">
        <v>28</v>
      </c>
      <c r="K5" s="4">
        <v>38912.430999999997</v>
      </c>
    </row>
    <row r="6" spans="1:11" hidden="1" x14ac:dyDescent="0.35">
      <c r="A6" s="3" t="s">
        <v>35</v>
      </c>
      <c r="B6" s="12">
        <f t="shared" si="0"/>
        <v>45261</v>
      </c>
      <c r="C6" s="4" t="s">
        <v>28</v>
      </c>
      <c r="D6" s="4" t="s">
        <v>28</v>
      </c>
      <c r="E6" s="4">
        <v>398.39400000000001</v>
      </c>
      <c r="F6" s="4" t="s">
        <v>28</v>
      </c>
      <c r="G6" s="4" t="s">
        <v>28</v>
      </c>
      <c r="H6" s="4" t="s">
        <v>28</v>
      </c>
      <c r="I6" s="4" t="s">
        <v>28</v>
      </c>
      <c r="J6" s="4" t="s">
        <v>28</v>
      </c>
      <c r="K6" s="4">
        <v>1093.066</v>
      </c>
    </row>
    <row r="7" spans="1:11" hidden="1" x14ac:dyDescent="0.35">
      <c r="A7" s="3" t="s">
        <v>36</v>
      </c>
      <c r="B7" s="12">
        <f t="shared" si="0"/>
        <v>45261</v>
      </c>
      <c r="C7" s="4">
        <v>551.97299999999996</v>
      </c>
      <c r="D7" s="4">
        <v>315.173</v>
      </c>
      <c r="E7" s="4">
        <v>888.26499999999999</v>
      </c>
      <c r="F7" s="4" t="s">
        <v>28</v>
      </c>
      <c r="G7" s="4" t="s">
        <v>28</v>
      </c>
      <c r="H7" s="4" t="s">
        <v>28</v>
      </c>
      <c r="I7" s="4" t="s">
        <v>28</v>
      </c>
      <c r="J7" s="4" t="s">
        <v>28</v>
      </c>
      <c r="K7" s="4">
        <v>2546.1089999999999</v>
      </c>
    </row>
    <row r="8" spans="1:11" hidden="1" x14ac:dyDescent="0.35">
      <c r="A8" s="3" t="s">
        <v>37</v>
      </c>
      <c r="B8" s="12">
        <f t="shared" si="0"/>
        <v>45261</v>
      </c>
      <c r="C8" s="4">
        <v>4432.6289999999999</v>
      </c>
      <c r="D8" s="4">
        <v>4063.346</v>
      </c>
      <c r="E8" s="4">
        <v>1954.4390000000001</v>
      </c>
      <c r="F8" s="4">
        <v>1371.309</v>
      </c>
      <c r="G8" s="4">
        <v>1676.1569999999999</v>
      </c>
      <c r="H8" s="4">
        <v>411.28399999999999</v>
      </c>
      <c r="I8" s="4" t="s">
        <v>28</v>
      </c>
      <c r="J8" s="4" t="s">
        <v>28</v>
      </c>
      <c r="K8" s="4">
        <v>13993.297</v>
      </c>
    </row>
    <row r="9" spans="1:11" x14ac:dyDescent="0.35">
      <c r="A9" s="3" t="s">
        <v>38</v>
      </c>
      <c r="B9" s="12">
        <f t="shared" si="0"/>
        <v>45261</v>
      </c>
      <c r="C9" s="4">
        <v>39626.919000000002</v>
      </c>
      <c r="D9" s="4">
        <v>29087.552</v>
      </c>
      <c r="E9" s="4">
        <v>32632.16</v>
      </c>
      <c r="F9" s="4">
        <v>8609.6939999999995</v>
      </c>
      <c r="G9" s="4">
        <v>12779.328</v>
      </c>
      <c r="H9" s="4">
        <v>3478.32</v>
      </c>
      <c r="I9" s="4">
        <v>1805.229</v>
      </c>
      <c r="J9" s="4">
        <v>3424.9250000000002</v>
      </c>
      <c r="K9" s="4">
        <v>131444.12899999999</v>
      </c>
    </row>
    <row r="10" spans="1:11" hidden="1" x14ac:dyDescent="0.35">
      <c r="A10" s="3" t="s">
        <v>39</v>
      </c>
      <c r="B10" s="12">
        <f t="shared" si="0"/>
        <v>45261</v>
      </c>
      <c r="C10" s="4">
        <v>5857.3289999999997</v>
      </c>
      <c r="D10" s="4">
        <v>4265.7209999999995</v>
      </c>
      <c r="E10" s="4">
        <v>5658.2250000000004</v>
      </c>
      <c r="F10" s="4">
        <v>1543.9659999999999</v>
      </c>
      <c r="G10" s="4">
        <v>3738.241</v>
      </c>
      <c r="H10" s="4">
        <v>826.71400000000006</v>
      </c>
      <c r="I10" s="4">
        <v>810.67700000000002</v>
      </c>
      <c r="J10" s="4" t="s">
        <v>28</v>
      </c>
      <c r="K10" s="4">
        <v>22798.629000000001</v>
      </c>
    </row>
    <row r="11" spans="1:11" hidden="1" x14ac:dyDescent="0.35">
      <c r="A11" s="3" t="s">
        <v>40</v>
      </c>
      <c r="B11" s="12">
        <f t="shared" si="0"/>
        <v>45261</v>
      </c>
      <c r="C11" s="4">
        <v>6369.3249999999998</v>
      </c>
      <c r="D11" s="4">
        <v>4683.9669999999996</v>
      </c>
      <c r="E11" s="4">
        <v>4865.9030000000002</v>
      </c>
      <c r="F11" s="4">
        <v>1060.0119999999999</v>
      </c>
      <c r="G11" s="4">
        <v>2797.826</v>
      </c>
      <c r="H11" s="4">
        <v>681.54600000000005</v>
      </c>
      <c r="I11" s="4">
        <v>748.15700000000004</v>
      </c>
      <c r="J11" s="4" t="s">
        <v>28</v>
      </c>
      <c r="K11" s="4">
        <v>21591.512999999999</v>
      </c>
    </row>
    <row r="12" spans="1:11" hidden="1" x14ac:dyDescent="0.35">
      <c r="A12" s="3" t="s">
        <v>41</v>
      </c>
      <c r="B12" s="12">
        <f t="shared" si="0"/>
        <v>45261</v>
      </c>
      <c r="C12" s="4">
        <v>2509.0320000000002</v>
      </c>
      <c r="D12" s="4">
        <v>1091.3789999999999</v>
      </c>
      <c r="E12" s="4">
        <v>5464.3940000000002</v>
      </c>
      <c r="F12" s="4">
        <v>1631.346</v>
      </c>
      <c r="G12" s="4">
        <v>10176.209000000001</v>
      </c>
      <c r="H12" s="4">
        <v>194.78700000000001</v>
      </c>
      <c r="I12" s="4">
        <v>1042.421</v>
      </c>
      <c r="J12" s="4" t="s">
        <v>28</v>
      </c>
      <c r="K12" s="4">
        <v>22409.148000000001</v>
      </c>
    </row>
    <row r="13" spans="1:11" x14ac:dyDescent="0.35">
      <c r="A13" s="3" t="s">
        <v>31</v>
      </c>
      <c r="B13" s="12">
        <f>DATE(2024,12,1)</f>
        <v>45627</v>
      </c>
      <c r="C13" s="4">
        <v>31993.649000000001</v>
      </c>
      <c r="D13" s="4">
        <v>22832.914000000001</v>
      </c>
      <c r="E13" s="4">
        <v>31930.725999999999</v>
      </c>
      <c r="F13" s="4">
        <v>6406.5510000000004</v>
      </c>
      <c r="G13" s="4">
        <v>10663.865</v>
      </c>
      <c r="H13" s="4">
        <v>4278.3549999999996</v>
      </c>
      <c r="I13" s="4">
        <v>3130.748</v>
      </c>
      <c r="J13" s="4">
        <v>3223.5450000000001</v>
      </c>
      <c r="K13" s="4">
        <v>114537.768</v>
      </c>
    </row>
    <row r="14" spans="1:11" hidden="1" x14ac:dyDescent="0.35">
      <c r="A14" s="3" t="s">
        <v>32</v>
      </c>
      <c r="B14" s="12">
        <f t="shared" ref="B14:B23" si="1">DATE(2024,12,1)</f>
        <v>45627</v>
      </c>
      <c r="C14" s="4">
        <v>721.80899999999997</v>
      </c>
      <c r="D14" s="4">
        <v>472.077</v>
      </c>
      <c r="E14" s="4" t="s">
        <v>28</v>
      </c>
      <c r="F14" s="4" t="s">
        <v>28</v>
      </c>
      <c r="G14" s="4" t="s">
        <v>28</v>
      </c>
      <c r="H14" s="4" t="s">
        <v>28</v>
      </c>
      <c r="I14" s="4" t="s">
        <v>28</v>
      </c>
      <c r="J14" s="4" t="s">
        <v>28</v>
      </c>
      <c r="K14" s="4">
        <v>2257.192</v>
      </c>
    </row>
    <row r="15" spans="1:11" hidden="1" x14ac:dyDescent="0.35">
      <c r="A15" s="3" t="s">
        <v>33</v>
      </c>
      <c r="B15" s="12">
        <f t="shared" si="1"/>
        <v>45627</v>
      </c>
      <c r="C15" s="4">
        <v>10720.594999999999</v>
      </c>
      <c r="D15" s="4">
        <v>7496.7290000000003</v>
      </c>
      <c r="E15" s="4">
        <v>10288.339</v>
      </c>
      <c r="F15" s="4">
        <v>2038.7190000000001</v>
      </c>
      <c r="G15" s="4">
        <v>4310.8220000000001</v>
      </c>
      <c r="H15" s="4">
        <v>1454.5350000000001</v>
      </c>
      <c r="I15" s="4" t="s">
        <v>28</v>
      </c>
      <c r="J15" s="4" t="s">
        <v>28</v>
      </c>
      <c r="K15" s="4">
        <v>37369.19</v>
      </c>
    </row>
    <row r="16" spans="1:11" hidden="1" x14ac:dyDescent="0.35">
      <c r="A16" s="3" t="s">
        <v>34</v>
      </c>
      <c r="B16" s="12">
        <f t="shared" si="1"/>
        <v>45627</v>
      </c>
      <c r="C16" s="4">
        <v>12514.974</v>
      </c>
      <c r="D16" s="4">
        <v>7392.6080000000002</v>
      </c>
      <c r="E16" s="4">
        <v>6190.2839999999997</v>
      </c>
      <c r="F16" s="4">
        <v>3217.5039999999999</v>
      </c>
      <c r="G16" s="4">
        <v>4552.8739999999998</v>
      </c>
      <c r="H16" s="4">
        <v>860.48099999999999</v>
      </c>
      <c r="I16" s="4">
        <v>606.976</v>
      </c>
      <c r="J16" s="4" t="s">
        <v>28</v>
      </c>
      <c r="K16" s="4">
        <v>35656.321000000004</v>
      </c>
    </row>
    <row r="17" spans="1:11" hidden="1" x14ac:dyDescent="0.35">
      <c r="A17" s="3" t="s">
        <v>35</v>
      </c>
      <c r="B17" s="12">
        <f t="shared" si="1"/>
        <v>45627</v>
      </c>
      <c r="C17" s="4" t="s">
        <v>28</v>
      </c>
      <c r="D17" s="4" t="s">
        <v>28</v>
      </c>
      <c r="E17" s="4" t="s">
        <v>28</v>
      </c>
      <c r="F17" s="4" t="s">
        <v>28</v>
      </c>
      <c r="G17" s="4" t="s">
        <v>28</v>
      </c>
      <c r="H17" s="4" t="s">
        <v>28</v>
      </c>
      <c r="I17" s="4" t="s">
        <v>28</v>
      </c>
      <c r="J17" s="4" t="s">
        <v>28</v>
      </c>
      <c r="K17" s="4">
        <v>863.27099999999996</v>
      </c>
    </row>
    <row r="18" spans="1:11" hidden="1" x14ac:dyDescent="0.35">
      <c r="A18" s="3" t="s">
        <v>36</v>
      </c>
      <c r="B18" s="12">
        <f t="shared" si="1"/>
        <v>45627</v>
      </c>
      <c r="C18" s="4" t="s">
        <v>28</v>
      </c>
      <c r="D18" s="4" t="s">
        <v>28</v>
      </c>
      <c r="E18" s="4" t="s">
        <v>28</v>
      </c>
      <c r="F18" s="4" t="s">
        <v>28</v>
      </c>
      <c r="G18" s="4" t="s">
        <v>28</v>
      </c>
      <c r="H18" s="4" t="s">
        <v>28</v>
      </c>
      <c r="I18" s="4" t="s">
        <v>28</v>
      </c>
      <c r="J18" s="4" t="s">
        <v>28</v>
      </c>
      <c r="K18" s="4">
        <v>2803.489</v>
      </c>
    </row>
    <row r="19" spans="1:11" hidden="1" x14ac:dyDescent="0.35">
      <c r="A19" s="3" t="s">
        <v>37</v>
      </c>
      <c r="B19" s="12">
        <f t="shared" si="1"/>
        <v>45627</v>
      </c>
      <c r="C19" s="4">
        <v>5305.0839999999998</v>
      </c>
      <c r="D19" s="4">
        <v>5090.1750000000002</v>
      </c>
      <c r="E19" s="4">
        <v>2698.567</v>
      </c>
      <c r="F19" s="4">
        <v>1425.0039999999999</v>
      </c>
      <c r="G19" s="4">
        <v>1849.27</v>
      </c>
      <c r="H19" s="4" t="s">
        <v>28</v>
      </c>
      <c r="I19" s="4" t="s">
        <v>28</v>
      </c>
      <c r="J19" s="4" t="s">
        <v>28</v>
      </c>
      <c r="K19" s="4">
        <v>17374.841</v>
      </c>
    </row>
    <row r="20" spans="1:11" x14ac:dyDescent="0.35">
      <c r="A20" s="3" t="s">
        <v>38</v>
      </c>
      <c r="B20" s="12">
        <f t="shared" si="1"/>
        <v>45627</v>
      </c>
      <c r="C20" s="4">
        <v>44813.868000000002</v>
      </c>
      <c r="D20" s="4">
        <v>31267.215</v>
      </c>
      <c r="E20" s="4">
        <v>30214.453000000001</v>
      </c>
      <c r="F20" s="4">
        <v>8811.982</v>
      </c>
      <c r="G20" s="4">
        <v>11546.213</v>
      </c>
      <c r="H20" s="4">
        <v>3505.288</v>
      </c>
      <c r="I20" s="4">
        <v>1012.154</v>
      </c>
      <c r="J20" s="4">
        <v>3807.9969999999998</v>
      </c>
      <c r="K20" s="4">
        <v>134990.14199999999</v>
      </c>
    </row>
    <row r="21" spans="1:11" hidden="1" x14ac:dyDescent="0.35">
      <c r="A21" s="3" t="s">
        <v>39</v>
      </c>
      <c r="B21" s="12">
        <f t="shared" si="1"/>
        <v>45627</v>
      </c>
      <c r="C21" s="4">
        <v>6021.8410000000003</v>
      </c>
      <c r="D21" s="4">
        <v>4491.5020000000004</v>
      </c>
      <c r="E21" s="4">
        <v>5834.1409999999996</v>
      </c>
      <c r="F21" s="4">
        <v>1514.242</v>
      </c>
      <c r="G21" s="4">
        <v>2952.37</v>
      </c>
      <c r="H21" s="4">
        <v>733.96100000000001</v>
      </c>
      <c r="I21" s="4">
        <v>534.01900000000001</v>
      </c>
      <c r="J21" s="4" t="s">
        <v>28</v>
      </c>
      <c r="K21" s="4">
        <v>22242.467000000001</v>
      </c>
    </row>
    <row r="22" spans="1:11" hidden="1" x14ac:dyDescent="0.35">
      <c r="A22" s="3" t="s">
        <v>40</v>
      </c>
      <c r="B22" s="12">
        <f t="shared" si="1"/>
        <v>45627</v>
      </c>
      <c r="C22" s="4">
        <v>2266.0790000000002</v>
      </c>
      <c r="D22" s="4">
        <v>1443.6079999999999</v>
      </c>
      <c r="E22" s="4">
        <v>1473.864</v>
      </c>
      <c r="F22" s="4" t="s">
        <v>28</v>
      </c>
      <c r="G22" s="4">
        <v>2028.731</v>
      </c>
      <c r="H22" s="4" t="s">
        <v>28</v>
      </c>
      <c r="I22" s="4" t="s">
        <v>28</v>
      </c>
      <c r="J22" s="4" t="s">
        <v>28</v>
      </c>
      <c r="K22" s="4">
        <v>7939.5609999999997</v>
      </c>
    </row>
    <row r="23" spans="1:11" hidden="1" x14ac:dyDescent="0.35">
      <c r="A23" s="3" t="s">
        <v>41</v>
      </c>
      <c r="B23" s="12">
        <f t="shared" si="1"/>
        <v>45627</v>
      </c>
      <c r="C23" s="4">
        <v>2148.4740000000002</v>
      </c>
      <c r="D23" s="4">
        <v>1366.4649999999999</v>
      </c>
      <c r="E23" s="4">
        <v>5656.9049999999997</v>
      </c>
      <c r="F23" s="4">
        <v>1656.7829999999999</v>
      </c>
      <c r="G23" s="4">
        <v>10979.04</v>
      </c>
      <c r="H23" s="4" t="s">
        <v>28</v>
      </c>
      <c r="I23" s="4" t="s">
        <v>28</v>
      </c>
      <c r="J23" s="4" t="s">
        <v>28</v>
      </c>
      <c r="K23" s="4">
        <v>23153.574000000001</v>
      </c>
    </row>
  </sheetData>
  <autoFilter ref="A1:K23" xr:uid="{BC7C8590-F98E-42E0-B4FE-81C119F71488}">
    <filterColumn colId="8">
      <filters>
        <filter val="1 012"/>
        <filter val="1 042"/>
        <filter val="1 805"/>
        <filter val="3 131"/>
        <filter val="3 492"/>
        <filter val="534"/>
        <filter val="607"/>
        <filter val="748"/>
        <filter val="811"/>
        <filter val="882"/>
      </filters>
    </filterColumn>
    <filterColumn colId="9">
      <filters>
        <filter val="3 153"/>
        <filter val="3 224"/>
        <filter val="3 425"/>
        <filter val="3 80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D0BC-039B-4E11-9D75-EC13DFBDE882}">
  <dimension ref="A1:K5"/>
  <sheetViews>
    <sheetView workbookViewId="0">
      <selection activeCell="D11" sqref="D11"/>
    </sheetView>
  </sheetViews>
  <sheetFormatPr defaultRowHeight="14.5" x14ac:dyDescent="0.35"/>
  <cols>
    <col min="1" max="1" width="14.54296875" customWidth="1"/>
  </cols>
  <sheetData>
    <row r="1" spans="1:11" ht="15.5" x14ac:dyDescent="0.35">
      <c r="A1" s="13" t="s">
        <v>15</v>
      </c>
      <c r="B1" s="13" t="s">
        <v>21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30</v>
      </c>
    </row>
    <row r="2" spans="1:11" x14ac:dyDescent="0.35">
      <c r="A2" s="3" t="s">
        <v>31</v>
      </c>
      <c r="B2" s="12">
        <v>45261</v>
      </c>
      <c r="C2" s="4">
        <v>31762.323</v>
      </c>
      <c r="D2" s="4">
        <v>20777.446</v>
      </c>
      <c r="E2" s="4">
        <v>32911.830999999998</v>
      </c>
      <c r="F2" s="4">
        <v>6148.2179999999998</v>
      </c>
      <c r="G2" s="4">
        <v>9416.8580000000002</v>
      </c>
      <c r="H2" s="4">
        <v>4348.2269999999999</v>
      </c>
      <c r="I2" s="4">
        <v>3492.1509999999998</v>
      </c>
      <c r="J2" s="4">
        <v>3153.2489999999998</v>
      </c>
      <c r="K2" s="4">
        <v>112014.702</v>
      </c>
    </row>
    <row r="3" spans="1:11" x14ac:dyDescent="0.35">
      <c r="A3" s="3" t="s">
        <v>38</v>
      </c>
      <c r="B3" s="12">
        <v>45261</v>
      </c>
      <c r="C3" s="4">
        <v>39626.919000000002</v>
      </c>
      <c r="D3" s="4">
        <v>29087.552</v>
      </c>
      <c r="E3" s="4">
        <v>32632.16</v>
      </c>
      <c r="F3" s="4">
        <v>8609.6939999999995</v>
      </c>
      <c r="G3" s="4">
        <v>12779.328</v>
      </c>
      <c r="H3" s="4">
        <v>3478.32</v>
      </c>
      <c r="I3" s="4">
        <v>1805.229</v>
      </c>
      <c r="J3" s="4">
        <v>3424.9250000000002</v>
      </c>
      <c r="K3" s="4">
        <v>131444.12899999999</v>
      </c>
    </row>
    <row r="4" spans="1:11" x14ac:dyDescent="0.35">
      <c r="A4" s="3" t="s">
        <v>31</v>
      </c>
      <c r="B4" s="12">
        <v>45627</v>
      </c>
      <c r="C4" s="4">
        <v>31993.649000000001</v>
      </c>
      <c r="D4" s="4">
        <v>22832.914000000001</v>
      </c>
      <c r="E4" s="4">
        <v>31930.725999999999</v>
      </c>
      <c r="F4" s="4">
        <v>6406.5510000000004</v>
      </c>
      <c r="G4" s="4">
        <v>10663.865</v>
      </c>
      <c r="H4" s="4">
        <v>4278.3549999999996</v>
      </c>
      <c r="I4" s="4">
        <v>3130.748</v>
      </c>
      <c r="J4" s="4">
        <v>3223.5450000000001</v>
      </c>
      <c r="K4" s="4">
        <v>114537.768</v>
      </c>
    </row>
    <row r="5" spans="1:11" x14ac:dyDescent="0.35">
      <c r="A5" s="3" t="s">
        <v>38</v>
      </c>
      <c r="B5" s="12">
        <v>45627</v>
      </c>
      <c r="C5" s="4">
        <v>44813.868000000002</v>
      </c>
      <c r="D5" s="4">
        <v>31267.215</v>
      </c>
      <c r="E5" s="4">
        <v>30214.453000000001</v>
      </c>
      <c r="F5" s="4">
        <v>8811.982</v>
      </c>
      <c r="G5" s="4">
        <v>11546.213</v>
      </c>
      <c r="H5" s="4">
        <v>3505.288</v>
      </c>
      <c r="I5" s="4">
        <v>1012.154</v>
      </c>
      <c r="J5" s="4">
        <v>3807.9969999999998</v>
      </c>
      <c r="K5" s="4">
        <v>134990.14199999999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9AB4-B7F2-4D32-AA39-A186FAB372F9}">
  <dimension ref="A1:C39"/>
  <sheetViews>
    <sheetView workbookViewId="0">
      <selection activeCell="E16" sqref="E16"/>
    </sheetView>
  </sheetViews>
  <sheetFormatPr defaultRowHeight="14.5" x14ac:dyDescent="0.35"/>
  <cols>
    <col min="1" max="1" width="32.26953125" bestFit="1" customWidth="1"/>
    <col min="2" max="2" width="9.26953125" bestFit="1" customWidth="1"/>
  </cols>
  <sheetData>
    <row r="1" spans="1:3" ht="27.5" x14ac:dyDescent="0.35">
      <c r="A1" s="2" t="s">
        <v>15</v>
      </c>
      <c r="B1" s="2" t="s">
        <v>21</v>
      </c>
      <c r="C1" s="6" t="s">
        <v>123</v>
      </c>
    </row>
    <row r="2" spans="1:3" x14ac:dyDescent="0.35">
      <c r="A2" s="3" t="s">
        <v>43</v>
      </c>
      <c r="B2" s="12">
        <f>DATE(2023,12,1)</f>
        <v>45261</v>
      </c>
      <c r="C2" s="4">
        <v>5003.1210000000001</v>
      </c>
    </row>
    <row r="3" spans="1:3" x14ac:dyDescent="0.35">
      <c r="A3" s="3" t="s">
        <v>44</v>
      </c>
      <c r="B3" s="12">
        <f t="shared" ref="B3:B20" si="0">DATE(2023,12,1)</f>
        <v>45261</v>
      </c>
      <c r="C3" s="4">
        <v>1939.729</v>
      </c>
    </row>
    <row r="4" spans="1:3" x14ac:dyDescent="0.35">
      <c r="A4" s="3" t="s">
        <v>45</v>
      </c>
      <c r="B4" s="12">
        <f t="shared" si="0"/>
        <v>45261</v>
      </c>
      <c r="C4" s="4">
        <v>762.72400000000005</v>
      </c>
    </row>
    <row r="5" spans="1:3" x14ac:dyDescent="0.35">
      <c r="A5" s="3" t="s">
        <v>46</v>
      </c>
      <c r="B5" s="12">
        <f t="shared" si="0"/>
        <v>45261</v>
      </c>
      <c r="C5" s="4">
        <v>1191.473</v>
      </c>
    </row>
    <row r="6" spans="1:3" x14ac:dyDescent="0.35">
      <c r="A6" s="3" t="s">
        <v>47</v>
      </c>
      <c r="B6" s="12">
        <f t="shared" si="0"/>
        <v>45261</v>
      </c>
      <c r="C6" s="4">
        <v>5458.4579999999996</v>
      </c>
    </row>
    <row r="7" spans="1:3" x14ac:dyDescent="0.35">
      <c r="A7" s="3" t="s">
        <v>48</v>
      </c>
      <c r="B7" s="12">
        <f t="shared" si="0"/>
        <v>45261</v>
      </c>
      <c r="C7" s="4">
        <v>161.50299999999999</v>
      </c>
    </row>
    <row r="8" spans="1:3" x14ac:dyDescent="0.35">
      <c r="A8" s="3" t="s">
        <v>49</v>
      </c>
      <c r="B8" s="12">
        <f t="shared" si="0"/>
        <v>45261</v>
      </c>
      <c r="C8" s="4">
        <v>413.399</v>
      </c>
    </row>
    <row r="9" spans="1:3" x14ac:dyDescent="0.35">
      <c r="A9" s="3" t="s">
        <v>50</v>
      </c>
      <c r="B9" s="12">
        <f t="shared" si="0"/>
        <v>45261</v>
      </c>
      <c r="C9" s="4">
        <v>286.20999999999998</v>
      </c>
    </row>
    <row r="10" spans="1:3" x14ac:dyDescent="0.35">
      <c r="A10" s="3" t="s">
        <v>51</v>
      </c>
      <c r="B10" s="12">
        <f t="shared" si="0"/>
        <v>45261</v>
      </c>
      <c r="C10" s="4">
        <v>304.20999999999998</v>
      </c>
    </row>
    <row r="11" spans="1:3" x14ac:dyDescent="0.35">
      <c r="A11" s="3" t="s">
        <v>52</v>
      </c>
      <c r="B11" s="12">
        <f t="shared" si="0"/>
        <v>45261</v>
      </c>
      <c r="C11" s="4">
        <v>19723.95</v>
      </c>
    </row>
    <row r="12" spans="1:3" x14ac:dyDescent="0.35">
      <c r="A12" s="3" t="s">
        <v>53</v>
      </c>
      <c r="B12" s="12">
        <f t="shared" si="0"/>
        <v>45261</v>
      </c>
      <c r="C12" s="4">
        <v>3405.3359999999998</v>
      </c>
    </row>
    <row r="13" spans="1:3" x14ac:dyDescent="0.35">
      <c r="A13" s="3" t="s">
        <v>54</v>
      </c>
      <c r="B13" s="12">
        <f t="shared" si="0"/>
        <v>45261</v>
      </c>
      <c r="C13" s="4">
        <v>3480.1709999999998</v>
      </c>
    </row>
    <row r="14" spans="1:3" x14ac:dyDescent="0.35">
      <c r="A14" s="3" t="s">
        <v>55</v>
      </c>
      <c r="B14" s="12">
        <f t="shared" si="0"/>
        <v>45261</v>
      </c>
      <c r="C14" s="4">
        <v>10208.259</v>
      </c>
    </row>
    <row r="15" spans="1:3" x14ac:dyDescent="0.35">
      <c r="A15" s="3" t="s">
        <v>56</v>
      </c>
      <c r="B15" s="12">
        <f t="shared" si="0"/>
        <v>45261</v>
      </c>
      <c r="C15" s="4">
        <v>4492.4620000000004</v>
      </c>
    </row>
    <row r="16" spans="1:3" x14ac:dyDescent="0.35">
      <c r="A16" s="3" t="s">
        <v>57</v>
      </c>
      <c r="B16" s="12">
        <f t="shared" si="0"/>
        <v>45261</v>
      </c>
      <c r="C16" s="4">
        <v>3146.5070000000001</v>
      </c>
    </row>
    <row r="17" spans="1:3" x14ac:dyDescent="0.35">
      <c r="A17" s="3" t="s">
        <v>58</v>
      </c>
      <c r="B17" s="12">
        <f t="shared" si="0"/>
        <v>45261</v>
      </c>
      <c r="C17" s="4">
        <v>195.958</v>
      </c>
    </row>
    <row r="18" spans="1:3" x14ac:dyDescent="0.35">
      <c r="A18" s="3" t="s">
        <v>59</v>
      </c>
      <c r="B18" s="12">
        <f t="shared" si="0"/>
        <v>45261</v>
      </c>
      <c r="C18" s="4" t="s">
        <v>28</v>
      </c>
    </row>
    <row r="19" spans="1:3" x14ac:dyDescent="0.35">
      <c r="A19" s="3" t="s">
        <v>60</v>
      </c>
      <c r="B19" s="12">
        <f t="shared" si="0"/>
        <v>45261</v>
      </c>
      <c r="C19" s="4" t="s">
        <v>28</v>
      </c>
    </row>
    <row r="20" spans="1:3" x14ac:dyDescent="0.35">
      <c r="A20" s="3" t="s">
        <v>61</v>
      </c>
      <c r="B20" s="12">
        <f t="shared" si="0"/>
        <v>45261</v>
      </c>
      <c r="C20" s="4">
        <v>543.79</v>
      </c>
    </row>
    <row r="21" spans="1:3" x14ac:dyDescent="0.35">
      <c r="A21" s="3" t="s">
        <v>43</v>
      </c>
      <c r="B21" s="12">
        <f>DATE(2024,12,1)</f>
        <v>45627</v>
      </c>
      <c r="C21" s="4">
        <v>4990.7290000000003</v>
      </c>
    </row>
    <row r="22" spans="1:3" x14ac:dyDescent="0.35">
      <c r="A22" s="3" t="s">
        <v>44</v>
      </c>
      <c r="B22" s="12">
        <f t="shared" ref="B22:B39" si="1">DATE(2024,12,1)</f>
        <v>45627</v>
      </c>
      <c r="C22" s="4">
        <v>2182.9009999999998</v>
      </c>
    </row>
    <row r="23" spans="1:3" x14ac:dyDescent="0.35">
      <c r="A23" s="3" t="s">
        <v>45</v>
      </c>
      <c r="B23" s="12">
        <f t="shared" si="1"/>
        <v>45627</v>
      </c>
      <c r="C23" s="4">
        <v>556.22400000000005</v>
      </c>
    </row>
    <row r="24" spans="1:3" x14ac:dyDescent="0.35">
      <c r="A24" s="3" t="s">
        <v>46</v>
      </c>
      <c r="B24" s="12">
        <f t="shared" si="1"/>
        <v>45627</v>
      </c>
      <c r="C24" s="4">
        <v>1047.6949999999999</v>
      </c>
    </row>
    <row r="25" spans="1:3" x14ac:dyDescent="0.35">
      <c r="A25" s="3" t="s">
        <v>47</v>
      </c>
      <c r="B25" s="12">
        <f t="shared" si="1"/>
        <v>45627</v>
      </c>
      <c r="C25" s="4">
        <v>4992.1899999999996</v>
      </c>
    </row>
    <row r="26" spans="1:3" x14ac:dyDescent="0.35">
      <c r="A26" s="3" t="s">
        <v>48</v>
      </c>
      <c r="B26" s="12">
        <f t="shared" si="1"/>
        <v>45627</v>
      </c>
      <c r="C26" s="4">
        <v>135.11199999999999</v>
      </c>
    </row>
    <row r="27" spans="1:3" x14ac:dyDescent="0.35">
      <c r="A27" s="3" t="s">
        <v>49</v>
      </c>
      <c r="B27" s="12">
        <f t="shared" si="1"/>
        <v>45627</v>
      </c>
      <c r="C27" s="4">
        <v>475.14100000000002</v>
      </c>
    </row>
    <row r="28" spans="1:3" x14ac:dyDescent="0.35">
      <c r="A28" s="3" t="s">
        <v>50</v>
      </c>
      <c r="B28" s="12">
        <f t="shared" si="1"/>
        <v>45627</v>
      </c>
      <c r="C28" s="4">
        <v>278.93900000000002</v>
      </c>
    </row>
    <row r="29" spans="1:3" x14ac:dyDescent="0.35">
      <c r="A29" s="3" t="s">
        <v>51</v>
      </c>
      <c r="B29" s="12">
        <f t="shared" si="1"/>
        <v>45627</v>
      </c>
      <c r="C29" s="4">
        <v>340.66699999999997</v>
      </c>
    </row>
    <row r="30" spans="1:3" x14ac:dyDescent="0.35">
      <c r="A30" s="3" t="s">
        <v>52</v>
      </c>
      <c r="B30" s="12">
        <f t="shared" si="1"/>
        <v>45627</v>
      </c>
      <c r="C30" s="4">
        <v>17944.400000000001</v>
      </c>
    </row>
    <row r="31" spans="1:3" x14ac:dyDescent="0.35">
      <c r="A31" s="3" t="s">
        <v>53</v>
      </c>
      <c r="B31" s="12">
        <f t="shared" si="1"/>
        <v>45627</v>
      </c>
      <c r="C31" s="4">
        <v>3261.7359999999999</v>
      </c>
    </row>
    <row r="32" spans="1:3" x14ac:dyDescent="0.35">
      <c r="A32" s="3" t="s">
        <v>54</v>
      </c>
      <c r="B32" s="12">
        <f t="shared" si="1"/>
        <v>45627</v>
      </c>
      <c r="C32" s="4">
        <v>3060.989</v>
      </c>
    </row>
    <row r="33" spans="1:3" x14ac:dyDescent="0.35">
      <c r="A33" s="3" t="s">
        <v>55</v>
      </c>
      <c r="B33" s="12">
        <f t="shared" si="1"/>
        <v>45627</v>
      </c>
      <c r="C33" s="4">
        <v>9522.9429999999993</v>
      </c>
    </row>
    <row r="34" spans="1:3" x14ac:dyDescent="0.35">
      <c r="A34" s="3" t="s">
        <v>56</v>
      </c>
      <c r="B34" s="12">
        <f t="shared" si="1"/>
        <v>45627</v>
      </c>
      <c r="C34" s="4">
        <v>3960.009</v>
      </c>
    </row>
    <row r="35" spans="1:3" x14ac:dyDescent="0.35">
      <c r="A35" s="3" t="s">
        <v>57</v>
      </c>
      <c r="B35" s="12">
        <f t="shared" si="1"/>
        <v>45627</v>
      </c>
      <c r="C35" s="4">
        <v>3234.9929999999999</v>
      </c>
    </row>
    <row r="36" spans="1:3" x14ac:dyDescent="0.35">
      <c r="A36" s="3" t="s">
        <v>58</v>
      </c>
      <c r="B36" s="12">
        <f t="shared" si="1"/>
        <v>45627</v>
      </c>
      <c r="C36" s="4">
        <v>117.506</v>
      </c>
    </row>
    <row r="37" spans="1:3" x14ac:dyDescent="0.35">
      <c r="A37" s="3" t="s">
        <v>59</v>
      </c>
      <c r="B37" s="12">
        <f t="shared" si="1"/>
        <v>45627</v>
      </c>
      <c r="C37" s="4" t="s">
        <v>28</v>
      </c>
    </row>
    <row r="38" spans="1:3" x14ac:dyDescent="0.35">
      <c r="A38" s="3" t="s">
        <v>60</v>
      </c>
      <c r="B38" s="12">
        <f t="shared" si="1"/>
        <v>45627</v>
      </c>
      <c r="C38" s="4" t="s">
        <v>28</v>
      </c>
    </row>
    <row r="39" spans="1:3" x14ac:dyDescent="0.35">
      <c r="A39" s="3" t="s">
        <v>61</v>
      </c>
      <c r="B39" s="12">
        <f t="shared" si="1"/>
        <v>45627</v>
      </c>
      <c r="C39" s="4">
        <v>789.38800000000003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2159-EF9B-45D4-8BA1-070F88A4A5D8}">
  <dimension ref="A1:G51"/>
  <sheetViews>
    <sheetView workbookViewId="0">
      <selection activeCell="H4" sqref="H4"/>
    </sheetView>
  </sheetViews>
  <sheetFormatPr defaultRowHeight="14.5" x14ac:dyDescent="0.35"/>
  <cols>
    <col min="2" max="2" width="17.453125" customWidth="1"/>
    <col min="3" max="3" width="22.54296875" customWidth="1"/>
    <col min="4" max="5" width="9.26953125" bestFit="1" customWidth="1"/>
  </cols>
  <sheetData>
    <row r="1" spans="1:7" x14ac:dyDescent="0.35">
      <c r="A1" s="9" t="s">
        <v>62</v>
      </c>
      <c r="B1" s="2" t="s">
        <v>63</v>
      </c>
      <c r="C1" s="2" t="s">
        <v>114</v>
      </c>
      <c r="D1" s="12">
        <f t="shared" ref="D1" si="0">DATE(2023,12,1)</f>
        <v>45261</v>
      </c>
      <c r="E1" s="12">
        <f>DATE(2024,12,1)</f>
        <v>45627</v>
      </c>
      <c r="F1" s="10"/>
      <c r="G1" s="10"/>
    </row>
    <row r="2" spans="1:7" x14ac:dyDescent="0.35">
      <c r="A2" s="8">
        <v>1</v>
      </c>
      <c r="B2" s="7" t="s">
        <v>64</v>
      </c>
      <c r="C2" s="11" t="s">
        <v>115</v>
      </c>
      <c r="D2" s="4">
        <v>24416.493999999999</v>
      </c>
      <c r="E2" s="4">
        <v>24131.976999999999</v>
      </c>
      <c r="F2" s="11"/>
      <c r="G2" s="11"/>
    </row>
    <row r="3" spans="1:7" x14ac:dyDescent="0.35">
      <c r="A3" s="8">
        <v>2</v>
      </c>
      <c r="B3" s="7" t="s">
        <v>65</v>
      </c>
      <c r="C3" s="11" t="s">
        <v>116</v>
      </c>
      <c r="D3" s="4">
        <v>21295.812000000002</v>
      </c>
      <c r="E3" s="4">
        <v>20498.223000000002</v>
      </c>
      <c r="F3" s="11"/>
      <c r="G3" s="11"/>
    </row>
    <row r="4" spans="1:7" x14ac:dyDescent="0.35">
      <c r="A4" s="8">
        <v>3</v>
      </c>
      <c r="B4" s="7" t="s">
        <v>66</v>
      </c>
      <c r="C4" s="11" t="s">
        <v>117</v>
      </c>
      <c r="D4" s="4">
        <v>17353.057000000001</v>
      </c>
      <c r="E4" s="4">
        <v>17073.537</v>
      </c>
      <c r="F4" s="11"/>
      <c r="G4" s="11"/>
    </row>
    <row r="5" spans="1:7" x14ac:dyDescent="0.35">
      <c r="A5" s="8">
        <v>4</v>
      </c>
      <c r="B5" s="7" t="s">
        <v>67</v>
      </c>
      <c r="C5" s="11" t="s">
        <v>118</v>
      </c>
      <c r="D5" s="4">
        <v>15618.154</v>
      </c>
      <c r="E5" s="4">
        <v>15109.960999999999</v>
      </c>
      <c r="F5" s="11"/>
      <c r="G5" s="11"/>
    </row>
    <row r="6" spans="1:7" x14ac:dyDescent="0.35">
      <c r="A6" s="8">
        <v>5</v>
      </c>
      <c r="B6" s="7" t="s">
        <v>68</v>
      </c>
      <c r="C6" s="11" t="s">
        <v>115</v>
      </c>
      <c r="D6" s="4">
        <v>6907.6959999999999</v>
      </c>
      <c r="E6" s="4">
        <v>7272.2860000000001</v>
      </c>
      <c r="F6" s="11"/>
      <c r="G6" s="11"/>
    </row>
    <row r="7" spans="1:7" x14ac:dyDescent="0.35">
      <c r="A7" s="8">
        <v>6</v>
      </c>
      <c r="B7" s="7" t="s">
        <v>69</v>
      </c>
      <c r="C7" s="11" t="s">
        <v>115</v>
      </c>
      <c r="D7" s="4">
        <v>6163.6689999999999</v>
      </c>
      <c r="E7" s="4">
        <v>7250.2529999999997</v>
      </c>
      <c r="F7" s="11"/>
      <c r="G7" s="11"/>
    </row>
    <row r="8" spans="1:7" x14ac:dyDescent="0.35">
      <c r="A8" s="8">
        <v>7</v>
      </c>
      <c r="B8" s="7" t="s">
        <v>70</v>
      </c>
      <c r="C8" s="11" t="s">
        <v>117</v>
      </c>
      <c r="D8" s="4">
        <v>8093.7510000000002</v>
      </c>
      <c r="E8" s="4">
        <v>6905.9470000000001</v>
      </c>
      <c r="F8" s="11"/>
      <c r="G8" s="11"/>
    </row>
    <row r="9" spans="1:7" x14ac:dyDescent="0.35">
      <c r="A9" s="8">
        <v>8</v>
      </c>
      <c r="B9" s="7" t="s">
        <v>71</v>
      </c>
      <c r="C9" s="11" t="s">
        <v>115</v>
      </c>
      <c r="D9" s="4">
        <v>7882.8249999999998</v>
      </c>
      <c r="E9" s="4">
        <v>6772.7049999999999</v>
      </c>
      <c r="F9" s="11"/>
      <c r="G9" s="11"/>
    </row>
    <row r="10" spans="1:7" x14ac:dyDescent="0.35">
      <c r="A10" s="8">
        <v>9</v>
      </c>
      <c r="B10" s="7" t="s">
        <v>72</v>
      </c>
      <c r="C10" s="11" t="s">
        <v>117</v>
      </c>
      <c r="D10" s="4">
        <v>6200.2160000000003</v>
      </c>
      <c r="E10" s="4">
        <v>6428.9740000000002</v>
      </c>
      <c r="F10" s="11"/>
      <c r="G10" s="11"/>
    </row>
    <row r="11" spans="1:7" x14ac:dyDescent="0.35">
      <c r="A11" s="8">
        <v>10</v>
      </c>
      <c r="B11" s="7" t="s">
        <v>73</v>
      </c>
      <c r="C11" s="11" t="s">
        <v>117</v>
      </c>
      <c r="D11" s="4">
        <v>6422.9669999999996</v>
      </c>
      <c r="E11" s="4">
        <v>5991.8289999999997</v>
      </c>
      <c r="F11" s="11"/>
      <c r="G11" s="11"/>
    </row>
    <row r="12" spans="1:7" x14ac:dyDescent="0.35">
      <c r="A12" s="8">
        <v>11</v>
      </c>
      <c r="B12" s="7" t="s">
        <v>74</v>
      </c>
      <c r="C12" s="11" t="s">
        <v>119</v>
      </c>
      <c r="D12" s="4">
        <v>4956.7129999999997</v>
      </c>
      <c r="E12" s="4">
        <v>5228.96</v>
      </c>
      <c r="F12" s="11"/>
      <c r="G12" s="11"/>
    </row>
    <row r="13" spans="1:7" x14ac:dyDescent="0.35">
      <c r="A13" s="8">
        <v>12</v>
      </c>
      <c r="B13" s="7" t="s">
        <v>75</v>
      </c>
      <c r="C13" s="11" t="s">
        <v>116</v>
      </c>
      <c r="D13" s="4">
        <v>3853.4830000000002</v>
      </c>
      <c r="E13" s="4">
        <v>4935.018</v>
      </c>
      <c r="F13" s="11"/>
      <c r="G13" s="11"/>
    </row>
    <row r="14" spans="1:7" x14ac:dyDescent="0.35">
      <c r="A14" s="8">
        <v>13</v>
      </c>
      <c r="B14" s="7" t="s">
        <v>76</v>
      </c>
      <c r="C14" s="11" t="s">
        <v>117</v>
      </c>
      <c r="D14" s="4">
        <v>4889.3119999999999</v>
      </c>
      <c r="E14" s="4">
        <v>4587.0510000000004</v>
      </c>
      <c r="F14" s="11"/>
      <c r="G14" s="11"/>
    </row>
    <row r="15" spans="1:7" x14ac:dyDescent="0.35">
      <c r="A15" s="8">
        <v>14</v>
      </c>
      <c r="B15" s="7" t="s">
        <v>77</v>
      </c>
      <c r="C15" s="11" t="s">
        <v>116</v>
      </c>
      <c r="D15" s="4">
        <v>4532.8729999999996</v>
      </c>
      <c r="E15" s="4">
        <v>4302.3450000000003</v>
      </c>
      <c r="F15" s="11"/>
      <c r="G15" s="11"/>
    </row>
    <row r="16" spans="1:7" x14ac:dyDescent="0.35">
      <c r="A16" s="8">
        <v>15</v>
      </c>
      <c r="B16" s="7" t="s">
        <v>78</v>
      </c>
      <c r="C16" s="11" t="s">
        <v>115</v>
      </c>
      <c r="D16" s="4">
        <v>4030.6729999999998</v>
      </c>
      <c r="E16" s="4">
        <v>3678.8620000000001</v>
      </c>
      <c r="F16" s="11"/>
      <c r="G16" s="11"/>
    </row>
    <row r="17" spans="1:7" x14ac:dyDescent="0.35">
      <c r="A17" s="8">
        <v>16</v>
      </c>
      <c r="B17" s="7" t="s">
        <v>79</v>
      </c>
      <c r="C17" s="11" t="s">
        <v>118</v>
      </c>
      <c r="D17" s="4">
        <v>4115.0200000000004</v>
      </c>
      <c r="E17" s="4">
        <v>3536.3560000000002</v>
      </c>
      <c r="F17" s="11"/>
      <c r="G17" s="11"/>
    </row>
    <row r="18" spans="1:7" x14ac:dyDescent="0.35">
      <c r="A18" s="8">
        <v>17</v>
      </c>
      <c r="B18" s="7" t="s">
        <v>80</v>
      </c>
      <c r="C18" s="11" t="s">
        <v>116</v>
      </c>
      <c r="D18" s="4">
        <v>2879.7289999999998</v>
      </c>
      <c r="E18" s="4">
        <v>2991.652</v>
      </c>
      <c r="F18" s="11"/>
      <c r="G18" s="11"/>
    </row>
    <row r="19" spans="1:7" x14ac:dyDescent="0.35">
      <c r="A19" s="8">
        <v>18</v>
      </c>
      <c r="B19" s="7" t="s">
        <v>81</v>
      </c>
      <c r="C19" s="11" t="s">
        <v>115</v>
      </c>
      <c r="D19" s="4">
        <v>2854.5859999999998</v>
      </c>
      <c r="E19" s="4">
        <v>2956.6379999999999</v>
      </c>
      <c r="F19" s="11"/>
      <c r="G19" s="11"/>
    </row>
    <row r="20" spans="1:7" x14ac:dyDescent="0.35">
      <c r="A20" s="8">
        <v>19</v>
      </c>
      <c r="B20" s="7" t="s">
        <v>82</v>
      </c>
      <c r="C20" s="11" t="s">
        <v>115</v>
      </c>
      <c r="D20" s="4">
        <v>3441.86</v>
      </c>
      <c r="E20" s="4">
        <v>2853.989</v>
      </c>
      <c r="F20" s="11"/>
      <c r="G20" s="11"/>
    </row>
    <row r="21" spans="1:7" x14ac:dyDescent="0.35">
      <c r="A21" s="8">
        <v>20</v>
      </c>
      <c r="B21" s="7" t="s">
        <v>83</v>
      </c>
      <c r="C21" s="11" t="s">
        <v>115</v>
      </c>
      <c r="D21" s="4">
        <v>2728.78</v>
      </c>
      <c r="E21" s="4">
        <v>2824.2089999999998</v>
      </c>
      <c r="F21" s="11"/>
      <c r="G21" s="11"/>
    </row>
    <row r="22" spans="1:7" x14ac:dyDescent="0.35">
      <c r="A22" s="8">
        <v>21</v>
      </c>
      <c r="B22" s="7" t="s">
        <v>84</v>
      </c>
      <c r="C22" s="11" t="s">
        <v>116</v>
      </c>
      <c r="D22" s="4">
        <v>3379.5929999999998</v>
      </c>
      <c r="E22" s="4">
        <v>2780.9250000000002</v>
      </c>
      <c r="F22" s="11"/>
      <c r="G22" s="11"/>
    </row>
    <row r="23" spans="1:7" x14ac:dyDescent="0.35">
      <c r="A23" s="8">
        <v>22</v>
      </c>
      <c r="B23" s="7" t="s">
        <v>85</v>
      </c>
      <c r="C23" s="11" t="s">
        <v>116</v>
      </c>
      <c r="D23" s="4">
        <v>3306.1260000000002</v>
      </c>
      <c r="E23" s="4">
        <v>2629.085</v>
      </c>
      <c r="F23" s="11"/>
      <c r="G23" s="11"/>
    </row>
    <row r="24" spans="1:7" x14ac:dyDescent="0.35">
      <c r="A24" s="8">
        <v>23</v>
      </c>
      <c r="B24" s="7" t="s">
        <v>86</v>
      </c>
      <c r="C24" s="11" t="s">
        <v>116</v>
      </c>
      <c r="D24" s="4">
        <v>2844.1840000000002</v>
      </c>
      <c r="E24" s="4">
        <v>2524.5929999999998</v>
      </c>
      <c r="F24" s="11"/>
      <c r="G24" s="11"/>
    </row>
    <row r="25" spans="1:7" x14ac:dyDescent="0.35">
      <c r="A25" s="8">
        <v>24</v>
      </c>
      <c r="B25" s="7" t="s">
        <v>87</v>
      </c>
      <c r="C25" s="11" t="s">
        <v>117</v>
      </c>
      <c r="D25" s="4">
        <v>2410.8009999999999</v>
      </c>
      <c r="E25" s="4">
        <v>2429.02</v>
      </c>
      <c r="F25" s="11"/>
      <c r="G25" s="11"/>
    </row>
    <row r="26" spans="1:7" x14ac:dyDescent="0.35">
      <c r="A26" s="8">
        <v>25</v>
      </c>
      <c r="B26" s="7" t="s">
        <v>88</v>
      </c>
      <c r="C26" s="11" t="s">
        <v>119</v>
      </c>
      <c r="D26" s="4">
        <v>2937.8029999999999</v>
      </c>
      <c r="E26" s="4">
        <v>2415.8380000000002</v>
      </c>
      <c r="F26" s="11"/>
      <c r="G26" s="11"/>
    </row>
    <row r="27" spans="1:7" x14ac:dyDescent="0.35">
      <c r="A27" s="8">
        <v>26</v>
      </c>
      <c r="B27" s="7" t="s">
        <v>89</v>
      </c>
      <c r="C27" s="11" t="s">
        <v>116</v>
      </c>
      <c r="D27" s="4">
        <v>2039.8150000000001</v>
      </c>
      <c r="E27" s="4">
        <v>2217.3220000000001</v>
      </c>
      <c r="F27" s="11"/>
      <c r="G27" s="11"/>
    </row>
    <row r="28" spans="1:7" x14ac:dyDescent="0.35">
      <c r="A28" s="8">
        <v>27</v>
      </c>
      <c r="B28" s="7" t="s">
        <v>90</v>
      </c>
      <c r="C28" s="11" t="s">
        <v>120</v>
      </c>
      <c r="D28" s="4">
        <v>2254.5079999999998</v>
      </c>
      <c r="E28" s="4">
        <v>2204.2550000000001</v>
      </c>
      <c r="F28" s="11"/>
      <c r="G28" s="11"/>
    </row>
    <row r="29" spans="1:7" x14ac:dyDescent="0.35">
      <c r="A29" s="8">
        <v>28</v>
      </c>
      <c r="B29" s="7" t="s">
        <v>91</v>
      </c>
      <c r="C29" s="11" t="s">
        <v>121</v>
      </c>
      <c r="D29" s="4">
        <v>2360.61</v>
      </c>
      <c r="E29" s="4">
        <v>2174.277</v>
      </c>
      <c r="F29" s="11"/>
      <c r="G29" s="11"/>
    </row>
    <row r="30" spans="1:7" x14ac:dyDescent="0.35">
      <c r="A30" s="8">
        <v>29</v>
      </c>
      <c r="B30" s="7" t="s">
        <v>92</v>
      </c>
      <c r="C30" s="11" t="s">
        <v>116</v>
      </c>
      <c r="D30" s="4">
        <v>1160.057</v>
      </c>
      <c r="E30" s="4">
        <v>1990.383</v>
      </c>
      <c r="F30" s="11"/>
      <c r="G30" s="11"/>
    </row>
    <row r="31" spans="1:7" x14ac:dyDescent="0.35">
      <c r="A31" s="8">
        <v>30</v>
      </c>
      <c r="B31" s="7" t="s">
        <v>93</v>
      </c>
      <c r="C31" s="11" t="s">
        <v>115</v>
      </c>
      <c r="D31" s="4">
        <v>1899.261</v>
      </c>
      <c r="E31" s="4">
        <v>1915.26</v>
      </c>
      <c r="F31" s="11"/>
      <c r="G31" s="11"/>
    </row>
    <row r="32" spans="1:7" x14ac:dyDescent="0.35">
      <c r="A32" s="8">
        <v>31</v>
      </c>
      <c r="B32" s="7" t="s">
        <v>94</v>
      </c>
      <c r="C32" s="11" t="s">
        <v>115</v>
      </c>
      <c r="D32" s="4">
        <v>1636.3679999999999</v>
      </c>
      <c r="E32" s="4">
        <v>1650.981</v>
      </c>
      <c r="F32" s="11"/>
      <c r="G32" s="11"/>
    </row>
    <row r="33" spans="1:7" x14ac:dyDescent="0.35">
      <c r="A33" s="8">
        <v>32</v>
      </c>
      <c r="B33" s="7" t="s">
        <v>95</v>
      </c>
      <c r="C33" s="11" t="s">
        <v>117</v>
      </c>
      <c r="D33" s="4">
        <v>1807.5640000000001</v>
      </c>
      <c r="E33" s="4">
        <v>1554.664</v>
      </c>
      <c r="F33" s="11"/>
      <c r="G33" s="11"/>
    </row>
    <row r="34" spans="1:7" x14ac:dyDescent="0.35">
      <c r="A34" s="8">
        <v>33</v>
      </c>
      <c r="B34" s="7" t="s">
        <v>96</v>
      </c>
      <c r="C34" s="11" t="s">
        <v>117</v>
      </c>
      <c r="D34" s="4">
        <v>905.38900000000001</v>
      </c>
      <c r="E34" s="4">
        <v>1550.509</v>
      </c>
      <c r="F34" s="11"/>
      <c r="G34" s="11"/>
    </row>
    <row r="35" spans="1:7" x14ac:dyDescent="0.35">
      <c r="A35" s="8">
        <v>34</v>
      </c>
      <c r="B35" s="7" t="s">
        <v>97</v>
      </c>
      <c r="C35" s="11" t="s">
        <v>121</v>
      </c>
      <c r="D35" s="4">
        <v>1783.317</v>
      </c>
      <c r="E35" s="4">
        <v>1535.568</v>
      </c>
      <c r="F35" s="11"/>
      <c r="G35" s="11"/>
    </row>
    <row r="36" spans="1:7" x14ac:dyDescent="0.35">
      <c r="A36" s="8">
        <v>35</v>
      </c>
      <c r="B36" s="7" t="s">
        <v>98</v>
      </c>
      <c r="C36" s="11" t="s">
        <v>115</v>
      </c>
      <c r="D36" s="4">
        <v>1549.7370000000001</v>
      </c>
      <c r="E36" s="4">
        <v>1513.0719999999999</v>
      </c>
      <c r="F36" s="11"/>
      <c r="G36" s="11"/>
    </row>
    <row r="37" spans="1:7" x14ac:dyDescent="0.35">
      <c r="A37" s="8">
        <v>36</v>
      </c>
      <c r="B37" s="7" t="s">
        <v>99</v>
      </c>
      <c r="C37" s="11" t="s">
        <v>119</v>
      </c>
      <c r="D37" s="4">
        <v>1304.721</v>
      </c>
      <c r="E37" s="4">
        <v>1421.739</v>
      </c>
      <c r="F37" s="11"/>
      <c r="G37" s="11"/>
    </row>
    <row r="38" spans="1:7" x14ac:dyDescent="0.35">
      <c r="A38" s="8">
        <v>37</v>
      </c>
      <c r="B38" s="7" t="s">
        <v>100</v>
      </c>
      <c r="C38" s="11" t="s">
        <v>116</v>
      </c>
      <c r="D38" s="4">
        <v>1606.7329999999999</v>
      </c>
      <c r="E38" s="4">
        <v>1417.259</v>
      </c>
      <c r="F38" s="11"/>
      <c r="G38" s="11"/>
    </row>
    <row r="39" spans="1:7" x14ac:dyDescent="0.35">
      <c r="A39" s="8">
        <v>38</v>
      </c>
      <c r="B39" s="7" t="s">
        <v>101</v>
      </c>
      <c r="C39" s="11" t="s">
        <v>118</v>
      </c>
      <c r="D39" s="4">
        <v>1376.4949999999999</v>
      </c>
      <c r="E39" s="4">
        <v>1276.4670000000001</v>
      </c>
      <c r="F39" s="11"/>
      <c r="G39" s="11"/>
    </row>
    <row r="40" spans="1:7" x14ac:dyDescent="0.35">
      <c r="A40" s="8">
        <v>39</v>
      </c>
      <c r="B40" s="7" t="s">
        <v>102</v>
      </c>
      <c r="C40" s="11" t="s">
        <v>116</v>
      </c>
      <c r="D40" s="4">
        <v>1331.837</v>
      </c>
      <c r="E40" s="4">
        <v>1225.4680000000001</v>
      </c>
      <c r="F40" s="11"/>
      <c r="G40" s="11"/>
    </row>
    <row r="41" spans="1:7" x14ac:dyDescent="0.35">
      <c r="A41" s="8">
        <v>40</v>
      </c>
      <c r="B41" s="7" t="s">
        <v>103</v>
      </c>
      <c r="C41" s="11" t="s">
        <v>118</v>
      </c>
      <c r="D41" s="4">
        <v>837.50699999999995</v>
      </c>
      <c r="E41" s="4">
        <v>1128.79</v>
      </c>
      <c r="F41" s="11"/>
      <c r="G41" s="11"/>
    </row>
    <row r="42" spans="1:7" x14ac:dyDescent="0.35">
      <c r="A42" s="8">
        <v>41</v>
      </c>
      <c r="B42" s="7" t="s">
        <v>104</v>
      </c>
      <c r="C42" s="11" t="s">
        <v>118</v>
      </c>
      <c r="D42" s="4">
        <v>894.59900000000005</v>
      </c>
      <c r="E42" s="4">
        <v>1010.386</v>
      </c>
      <c r="F42" s="11"/>
      <c r="G42" s="11"/>
    </row>
    <row r="43" spans="1:7" x14ac:dyDescent="0.35">
      <c r="A43" s="8">
        <v>42</v>
      </c>
      <c r="B43" s="7" t="s">
        <v>105</v>
      </c>
      <c r="C43" s="11" t="s">
        <v>116</v>
      </c>
      <c r="D43" s="4">
        <v>942.12800000000004</v>
      </c>
      <c r="E43" s="4">
        <v>928.11099999999999</v>
      </c>
      <c r="F43" s="11"/>
      <c r="G43" s="11"/>
    </row>
    <row r="44" spans="1:7" x14ac:dyDescent="0.35">
      <c r="A44" s="8">
        <v>43</v>
      </c>
      <c r="B44" s="7" t="s">
        <v>106</v>
      </c>
      <c r="C44" s="11" t="s">
        <v>117</v>
      </c>
      <c r="D44" s="4">
        <v>1128.2</v>
      </c>
      <c r="E44" s="4">
        <v>915.995</v>
      </c>
      <c r="F44" s="11"/>
      <c r="G44" s="11"/>
    </row>
    <row r="45" spans="1:7" x14ac:dyDescent="0.35">
      <c r="A45" s="8">
        <v>44</v>
      </c>
      <c r="B45" s="7" t="s">
        <v>107</v>
      </c>
      <c r="C45" s="11" t="s">
        <v>117</v>
      </c>
      <c r="D45" s="4">
        <v>580.02200000000005</v>
      </c>
      <c r="E45" s="4">
        <v>883.61400000000003</v>
      </c>
      <c r="F45" s="11"/>
      <c r="G45" s="11"/>
    </row>
    <row r="46" spans="1:7" x14ac:dyDescent="0.35">
      <c r="A46" s="8">
        <v>45</v>
      </c>
      <c r="B46" s="7" t="s">
        <v>108</v>
      </c>
      <c r="C46" s="11" t="s">
        <v>117</v>
      </c>
      <c r="D46" s="4">
        <v>752.06899999999996</v>
      </c>
      <c r="E46" s="4">
        <v>859.56</v>
      </c>
      <c r="F46" s="11"/>
      <c r="G46" s="11"/>
    </row>
    <row r="47" spans="1:7" x14ac:dyDescent="0.35">
      <c r="A47" s="8">
        <v>46</v>
      </c>
      <c r="B47" s="7" t="s">
        <v>109</v>
      </c>
      <c r="C47" s="11" t="s">
        <v>119</v>
      </c>
      <c r="D47" s="4">
        <v>1045.692</v>
      </c>
      <c r="E47" s="4">
        <v>814.40599999999995</v>
      </c>
      <c r="F47" s="11"/>
      <c r="G47" s="11"/>
    </row>
    <row r="48" spans="1:7" x14ac:dyDescent="0.35">
      <c r="A48" s="8">
        <v>47</v>
      </c>
      <c r="B48" s="7" t="s">
        <v>110</v>
      </c>
      <c r="C48" s="11" t="s">
        <v>119</v>
      </c>
      <c r="D48" s="4">
        <v>1091.9639999999999</v>
      </c>
      <c r="E48" s="4">
        <v>753.21</v>
      </c>
      <c r="F48" s="11"/>
      <c r="G48" s="11"/>
    </row>
    <row r="49" spans="1:7" x14ac:dyDescent="0.35">
      <c r="A49" s="8">
        <v>48</v>
      </c>
      <c r="B49" s="7" t="s">
        <v>111</v>
      </c>
      <c r="C49" s="11" t="s">
        <v>116</v>
      </c>
      <c r="D49" s="4">
        <v>624.9</v>
      </c>
      <c r="E49" s="4">
        <v>749.28</v>
      </c>
      <c r="F49" s="11"/>
      <c r="G49" s="11"/>
    </row>
    <row r="50" spans="1:7" x14ac:dyDescent="0.35">
      <c r="A50" s="8">
        <v>49</v>
      </c>
      <c r="B50" s="7" t="s">
        <v>112</v>
      </c>
      <c r="C50" s="11" t="s">
        <v>119</v>
      </c>
      <c r="D50" s="4">
        <v>825.19600000000003</v>
      </c>
      <c r="E50" s="4">
        <v>740.45799999999997</v>
      </c>
      <c r="F50" s="11"/>
      <c r="G50" s="11"/>
    </row>
    <row r="51" spans="1:7" x14ac:dyDescent="0.35">
      <c r="A51" s="8">
        <v>50</v>
      </c>
      <c r="B51" s="7" t="s">
        <v>113</v>
      </c>
      <c r="C51" s="11" t="s">
        <v>119</v>
      </c>
      <c r="D51" s="4">
        <v>713.87300000000005</v>
      </c>
      <c r="E51" s="4">
        <v>733.26599999999996</v>
      </c>
      <c r="F51" s="11"/>
      <c r="G51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5F4-A16C-4CAF-A8E5-7EB598752DAD}">
  <dimension ref="A1:G17"/>
  <sheetViews>
    <sheetView workbookViewId="0">
      <selection activeCell="J2" sqref="J2"/>
    </sheetView>
  </sheetViews>
  <sheetFormatPr defaultRowHeight="14.5" x14ac:dyDescent="0.35"/>
  <cols>
    <col min="1" max="1" width="29.1796875" bestFit="1" customWidth="1"/>
  </cols>
  <sheetData>
    <row r="1" spans="1:7" ht="108" x14ac:dyDescent="0.35">
      <c r="A1" s="14" t="s">
        <v>124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</row>
    <row r="2" spans="1:7" x14ac:dyDescent="0.35">
      <c r="A2" s="16" t="s">
        <v>64</v>
      </c>
      <c r="B2" s="18">
        <v>10723.332</v>
      </c>
      <c r="C2" s="18">
        <v>10978.233</v>
      </c>
      <c r="D2" s="18">
        <v>29243.356</v>
      </c>
      <c r="E2" s="18">
        <v>31819.13</v>
      </c>
      <c r="F2" s="18">
        <v>10715.949000000001</v>
      </c>
      <c r="G2" s="18">
        <v>11751.241</v>
      </c>
    </row>
    <row r="3" spans="1:7" x14ac:dyDescent="0.35">
      <c r="A3" s="16" t="s">
        <v>125</v>
      </c>
      <c r="B3" s="18">
        <v>26287.98</v>
      </c>
      <c r="C3" s="18">
        <v>27147.726999999999</v>
      </c>
      <c r="D3" s="18">
        <v>85268.277000000002</v>
      </c>
      <c r="E3" s="18">
        <v>85967.567999999999</v>
      </c>
      <c r="F3" s="18">
        <v>19130.695</v>
      </c>
      <c r="G3" s="18">
        <v>19184.377</v>
      </c>
    </row>
    <row r="4" spans="1:7" x14ac:dyDescent="0.35">
      <c r="A4" s="16" t="s">
        <v>65</v>
      </c>
      <c r="B4" s="18">
        <v>9419.5380000000005</v>
      </c>
      <c r="C4" s="18">
        <v>10365.636</v>
      </c>
      <c r="D4" s="18">
        <v>28664.696</v>
      </c>
      <c r="E4" s="18">
        <v>30073.31</v>
      </c>
      <c r="F4" s="18">
        <v>11309.565000000001</v>
      </c>
      <c r="G4" s="18">
        <v>11908.195</v>
      </c>
    </row>
    <row r="5" spans="1:7" x14ac:dyDescent="0.35">
      <c r="A5" s="16" t="s">
        <v>126</v>
      </c>
      <c r="B5" s="18">
        <v>18851.902999999998</v>
      </c>
      <c r="C5" s="18">
        <v>18942.118999999999</v>
      </c>
      <c r="D5" s="18">
        <v>53304.523999999998</v>
      </c>
      <c r="E5" s="18">
        <v>52477.5</v>
      </c>
      <c r="F5" s="18">
        <v>10942.421</v>
      </c>
      <c r="G5" s="18">
        <v>10815.871999999999</v>
      </c>
    </row>
    <row r="6" spans="1:7" x14ac:dyDescent="0.35">
      <c r="A6" s="16" t="s">
        <v>70</v>
      </c>
      <c r="B6" s="18">
        <v>4222.3739999999998</v>
      </c>
      <c r="C6" s="18">
        <v>4081.07</v>
      </c>
      <c r="D6" s="18">
        <v>15413.43</v>
      </c>
      <c r="E6" s="18">
        <v>14546.226000000001</v>
      </c>
      <c r="F6" s="18">
        <v>5621.3540000000003</v>
      </c>
      <c r="G6" s="18">
        <v>5282.5749999999998</v>
      </c>
    </row>
    <row r="7" spans="1:7" x14ac:dyDescent="0.35">
      <c r="A7" s="16" t="s">
        <v>66</v>
      </c>
      <c r="B7" s="18">
        <v>7406.9340000000002</v>
      </c>
      <c r="C7" s="18">
        <v>7233.5039999999999</v>
      </c>
      <c r="D7" s="18">
        <v>23205.314999999999</v>
      </c>
      <c r="E7" s="18">
        <v>22381.227999999999</v>
      </c>
      <c r="F7" s="18">
        <v>6868.3909999999996</v>
      </c>
      <c r="G7" s="18">
        <v>7356.7979999999998</v>
      </c>
    </row>
    <row r="8" spans="1:7" x14ac:dyDescent="0.35">
      <c r="A8" s="16" t="s">
        <v>127</v>
      </c>
      <c r="B8" s="18">
        <v>15434.387000000001</v>
      </c>
      <c r="C8" s="18">
        <v>14614.075999999999</v>
      </c>
      <c r="D8" s="18">
        <v>66371.19</v>
      </c>
      <c r="E8" s="18">
        <v>59716.241999999998</v>
      </c>
      <c r="F8" s="18">
        <v>16828.942999999999</v>
      </c>
      <c r="G8" s="18">
        <v>15324.227000000001</v>
      </c>
    </row>
    <row r="9" spans="1:7" x14ac:dyDescent="0.35">
      <c r="A9" s="16" t="s">
        <v>74</v>
      </c>
      <c r="B9" s="18">
        <v>3097.7629999999999</v>
      </c>
      <c r="C9" s="18">
        <v>3318.82</v>
      </c>
      <c r="D9" s="18">
        <v>10555.09</v>
      </c>
      <c r="E9" s="18">
        <v>11138.456</v>
      </c>
      <c r="F9" s="18">
        <v>3469.1660000000002</v>
      </c>
      <c r="G9" s="18">
        <v>3999.982</v>
      </c>
    </row>
    <row r="10" spans="1:7" x14ac:dyDescent="0.35">
      <c r="A10" s="16" t="s">
        <v>128</v>
      </c>
      <c r="B10" s="18">
        <v>4710.4870000000001</v>
      </c>
      <c r="C10" s="18">
        <v>4506.3680000000004</v>
      </c>
      <c r="D10" s="18">
        <v>16006.13</v>
      </c>
      <c r="E10" s="18">
        <v>14704.218999999999</v>
      </c>
      <c r="F10" s="18">
        <v>3060.0619999999999</v>
      </c>
      <c r="G10" s="18">
        <v>2783.748</v>
      </c>
    </row>
    <row r="11" spans="1:7" x14ac:dyDescent="0.35">
      <c r="A11" s="16" t="s">
        <v>67</v>
      </c>
      <c r="B11" s="18">
        <v>4748.3040000000001</v>
      </c>
      <c r="C11" s="18">
        <v>4458.049</v>
      </c>
      <c r="D11" s="18">
        <v>15846.96</v>
      </c>
      <c r="E11" s="18">
        <v>16009.316999999999</v>
      </c>
      <c r="F11" s="18">
        <v>5226.366</v>
      </c>
      <c r="G11" s="18">
        <v>5471.2430000000004</v>
      </c>
    </row>
    <row r="12" spans="1:7" x14ac:dyDescent="0.35">
      <c r="A12" s="16" t="s">
        <v>129</v>
      </c>
      <c r="B12" s="18">
        <v>6896.5550000000003</v>
      </c>
      <c r="C12" s="18">
        <v>6811.06</v>
      </c>
      <c r="D12" s="18">
        <v>34589.898000000001</v>
      </c>
      <c r="E12" s="18">
        <v>33906.097000000002</v>
      </c>
      <c r="F12" s="18">
        <v>5904.433</v>
      </c>
      <c r="G12" s="18">
        <v>6509.5379999999996</v>
      </c>
    </row>
    <row r="13" spans="1:7" x14ac:dyDescent="0.35">
      <c r="A13" s="16" t="s">
        <v>91</v>
      </c>
      <c r="B13" s="18">
        <v>1717.55</v>
      </c>
      <c r="C13" s="18">
        <v>1617.865</v>
      </c>
      <c r="D13" s="18">
        <v>6480.1419999999998</v>
      </c>
      <c r="E13" s="18">
        <v>6090.7920000000004</v>
      </c>
      <c r="F13" s="18">
        <v>2030.848</v>
      </c>
      <c r="G13" s="18">
        <v>2118.0059999999999</v>
      </c>
    </row>
    <row r="14" spans="1:7" x14ac:dyDescent="0.35">
      <c r="A14" s="16" t="s">
        <v>130</v>
      </c>
      <c r="B14" s="18">
        <v>1706.0440000000001</v>
      </c>
      <c r="C14" s="18">
        <v>1885.934</v>
      </c>
      <c r="D14" s="18">
        <v>6455.9340000000002</v>
      </c>
      <c r="E14" s="18">
        <v>6560.5550000000003</v>
      </c>
      <c r="F14" s="18">
        <v>1758.3240000000001</v>
      </c>
      <c r="G14" s="18">
        <v>1634.2270000000001</v>
      </c>
    </row>
    <row r="15" spans="1:7" x14ac:dyDescent="0.35">
      <c r="A15" s="16" t="s">
        <v>131</v>
      </c>
      <c r="B15" s="18">
        <v>807.47400000000005</v>
      </c>
      <c r="C15" s="18">
        <v>669.053</v>
      </c>
      <c r="D15" s="18">
        <v>4232.2110000000002</v>
      </c>
      <c r="E15" s="18">
        <v>2917.8180000000002</v>
      </c>
      <c r="F15" s="18">
        <v>1422.28</v>
      </c>
      <c r="G15" s="18">
        <v>1224.6859999999999</v>
      </c>
    </row>
    <row r="16" spans="1:7" x14ac:dyDescent="0.35">
      <c r="A16" s="16" t="s">
        <v>132</v>
      </c>
      <c r="B16" s="18">
        <v>1039.0319999999999</v>
      </c>
      <c r="C16" s="18">
        <v>931.56399999999996</v>
      </c>
      <c r="D16" s="18">
        <v>5148.576</v>
      </c>
      <c r="E16" s="18">
        <v>4138.1229999999996</v>
      </c>
      <c r="F16" s="18">
        <v>1388.0309999999999</v>
      </c>
      <c r="G16" s="18">
        <v>1511.0039999999999</v>
      </c>
    </row>
    <row r="17" spans="1:7" x14ac:dyDescent="0.35">
      <c r="A17" s="16" t="s">
        <v>90</v>
      </c>
      <c r="B17" s="18">
        <v>3187.634</v>
      </c>
      <c r="C17" s="18">
        <v>3104.7669999999998</v>
      </c>
      <c r="D17" s="18">
        <v>8570.8310000000001</v>
      </c>
      <c r="E17" s="18">
        <v>8632.6290000000008</v>
      </c>
      <c r="F17" s="18">
        <v>2424.1039999999998</v>
      </c>
      <c r="G17" s="18">
        <v>2497.1419999999998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7E48-3A13-41DE-AB1A-EBA75DE03F2D}">
  <dimension ref="A1:G10"/>
  <sheetViews>
    <sheetView tabSelected="1" workbookViewId="0">
      <selection activeCell="H2" sqref="H2"/>
    </sheetView>
  </sheetViews>
  <sheetFormatPr defaultRowHeight="14.5" x14ac:dyDescent="0.35"/>
  <sheetData>
    <row r="1" spans="1:7" ht="108" x14ac:dyDescent="0.35">
      <c r="A1" s="14" t="s">
        <v>124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</row>
    <row r="2" spans="1:7" ht="40.5" x14ac:dyDescent="0.35">
      <c r="A2" s="15" t="s">
        <v>115</v>
      </c>
      <c r="B2" s="19">
        <v>36052.161</v>
      </c>
      <c r="C2" s="19">
        <v>37268.588000000003</v>
      </c>
      <c r="D2" s="19">
        <v>114511.63400000001</v>
      </c>
      <c r="E2" s="19">
        <v>117786.698</v>
      </c>
      <c r="F2" s="19">
        <v>29846.645</v>
      </c>
      <c r="G2" s="19">
        <v>30935.618999999999</v>
      </c>
    </row>
    <row r="3" spans="1:7" ht="27" x14ac:dyDescent="0.35">
      <c r="A3" s="15" t="s">
        <v>116</v>
      </c>
      <c r="B3" s="19">
        <v>27544.720000000001</v>
      </c>
      <c r="C3" s="19">
        <v>28600.003000000001</v>
      </c>
      <c r="D3" s="19">
        <v>81969.218999999997</v>
      </c>
      <c r="E3" s="19">
        <v>82550.81</v>
      </c>
      <c r="F3" s="19">
        <v>22251.985000000001</v>
      </c>
      <c r="G3" s="19">
        <v>22724.066999999999</v>
      </c>
    </row>
    <row r="4" spans="1:7" ht="27" x14ac:dyDescent="0.35">
      <c r="A4" s="15" t="s">
        <v>117</v>
      </c>
      <c r="B4" s="19">
        <v>25963.787</v>
      </c>
      <c r="C4" s="19">
        <v>24871.177</v>
      </c>
      <c r="D4" s="19">
        <v>104989.93399999999</v>
      </c>
      <c r="E4" s="19">
        <v>96643.697</v>
      </c>
      <c r="F4" s="19">
        <v>29318.688999999998</v>
      </c>
      <c r="G4" s="19">
        <v>27963.598999999998</v>
      </c>
    </row>
    <row r="5" spans="1:7" ht="40.5" x14ac:dyDescent="0.35">
      <c r="A5" s="15" t="s">
        <v>119</v>
      </c>
      <c r="B5" s="19">
        <v>7480.5050000000001</v>
      </c>
      <c r="C5" s="19">
        <v>7459.0640000000003</v>
      </c>
      <c r="D5" s="19">
        <v>26561.221000000001</v>
      </c>
      <c r="E5" s="19">
        <v>25842.674999999999</v>
      </c>
      <c r="F5" s="19">
        <v>6529.2280000000001</v>
      </c>
      <c r="G5" s="19">
        <v>6783.73</v>
      </c>
    </row>
    <row r="6" spans="1:7" ht="54" x14ac:dyDescent="0.35">
      <c r="A6" s="15" t="s">
        <v>118</v>
      </c>
      <c r="B6" s="19">
        <v>11139.3</v>
      </c>
      <c r="C6" s="19">
        <v>10950.218000000001</v>
      </c>
      <c r="D6" s="19">
        <v>50436.858</v>
      </c>
      <c r="E6" s="19">
        <v>49915.413999999997</v>
      </c>
      <c r="F6" s="19">
        <v>11130.798000000001</v>
      </c>
      <c r="G6" s="19">
        <v>11980.781000000001</v>
      </c>
    </row>
    <row r="7" spans="1:7" ht="27" x14ac:dyDescent="0.35">
      <c r="A7" s="15" t="s">
        <v>121</v>
      </c>
      <c r="B7" s="19">
        <v>2994.6210000000001</v>
      </c>
      <c r="C7" s="19">
        <v>3145.8</v>
      </c>
      <c r="D7" s="19">
        <v>12936.075999999999</v>
      </c>
      <c r="E7" s="19">
        <v>12651.348</v>
      </c>
      <c r="F7" s="19">
        <v>3789.172</v>
      </c>
      <c r="G7" s="19">
        <v>3752.2330000000002</v>
      </c>
    </row>
    <row r="8" spans="1:7" ht="54" x14ac:dyDescent="0.35">
      <c r="A8" s="15" t="s">
        <v>133</v>
      </c>
      <c r="B8" s="19">
        <v>1580.768</v>
      </c>
      <c r="C8" s="19">
        <v>1446.97</v>
      </c>
      <c r="D8" s="19">
        <v>9380.7870000000003</v>
      </c>
      <c r="E8" s="19">
        <v>7055.9409999999998</v>
      </c>
      <c r="F8" s="19">
        <v>2810.3110000000001</v>
      </c>
      <c r="G8" s="19">
        <v>2735.6889999999999</v>
      </c>
    </row>
    <row r="9" spans="1:7" x14ac:dyDescent="0.35">
      <c r="A9" s="17" t="s">
        <v>120</v>
      </c>
      <c r="B9" s="19">
        <v>3187.634</v>
      </c>
      <c r="C9" s="19">
        <v>3104.7669999999998</v>
      </c>
      <c r="D9" s="19">
        <v>8570.8310000000001</v>
      </c>
      <c r="E9" s="19">
        <v>8632.6290000000008</v>
      </c>
      <c r="F9" s="19">
        <v>2424.1039999999998</v>
      </c>
      <c r="G9" s="19">
        <v>2497.1419999999998</v>
      </c>
    </row>
    <row r="10" spans="1:7" ht="40.5" x14ac:dyDescent="0.35">
      <c r="A10" s="15" t="s">
        <v>134</v>
      </c>
      <c r="B10" s="19">
        <v>111918.46</v>
      </c>
      <c r="C10" s="19">
        <v>113033.63</v>
      </c>
      <c r="D10" s="19">
        <v>409364.36</v>
      </c>
      <c r="E10" s="19">
        <v>401188.11900000001</v>
      </c>
      <c r="F10" s="19">
        <v>108103.639</v>
      </c>
      <c r="G10" s="19">
        <v>109378.643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Sheet10</vt:lpstr>
      <vt:lpstr>Sheet5</vt:lpstr>
      <vt:lpstr>Sheet6</vt:lpstr>
      <vt:lpstr>Sheet8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Dulanjaya Ranasinghe</dc:creator>
  <cp:lastModifiedBy>Dulanjaya Ranasinghe</cp:lastModifiedBy>
  <dcterms:created xsi:type="dcterms:W3CDTF">2024-09-07T03:51:06Z</dcterms:created>
  <dcterms:modified xsi:type="dcterms:W3CDTF">2024-09-07T09:21:01Z</dcterms:modified>
</cp:coreProperties>
</file>