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ehemming/Downloads/"/>
    </mc:Choice>
  </mc:AlternateContent>
  <xr:revisionPtr revIDLastSave="0" documentId="13_ncr:1_{43E06362-7D44-D24A-93B2-EFA472498551}" xr6:coauthVersionLast="46" xr6:coauthVersionMax="46" xr10:uidLastSave="{00000000-0000-0000-0000-000000000000}"/>
  <bookViews>
    <workbookView xWindow="-27040" yWindow="500" windowWidth="19420" windowHeight="11020" activeTab="2" xr2:uid="{AD7A8865-F6A0-43C9-95E2-2A27624600A4}"/>
  </bookViews>
  <sheets>
    <sheet name="Tab9I" sheetId="1" r:id="rId1"/>
    <sheet name="Tab9M" sheetId="2" r:id="rId2"/>
    <sheet name="Tab9W" sheetId="3" r:id="rId3"/>
  </sheets>
  <definedNames>
    <definedName name="_xlnm.Print_Area" localSheetId="0">Tab9I!$A$1:$K$9</definedName>
    <definedName name="_xlnm.Print_Area" localSheetId="1">Tab9M!$A$1:$K$9</definedName>
    <definedName name="_xlnm.Print_Area" localSheetId="2">Tab9W!$A$1:$K$9</definedName>
    <definedName name="_xlnm.Print_Titles" localSheetId="0">Tab9I!$A:$A,Tab9I!$1:$5</definedName>
    <definedName name="_xlnm.Print_Titles" localSheetId="1">Tab9M!$A:$A,Tab9M!$1:$5</definedName>
    <definedName name="_xlnm.Print_Titles" localSheetId="2">Tab9W!$A:$A,Tab9W!$1:$5</definedName>
    <definedName name="Print_Area" localSheetId="0">Tab9I!$A$1:$K$8</definedName>
    <definedName name="Print_Area" localSheetId="1">Tab9M!$A$1:$K$8</definedName>
    <definedName name="Print_Area" localSheetId="2">Tab9W!$A$1:$K$8</definedName>
    <definedName name="Print_Titles" localSheetId="0">Tab9I!$1:$1</definedName>
    <definedName name="Print_Titles" localSheetId="1">Tab9M!$1:$1</definedName>
    <definedName name="Print_Titles" localSheetId="2">Tab9W!$1:$1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G12" i="1"/>
  <c r="J12" i="1" s="1"/>
  <c r="E12" i="1"/>
  <c r="F12" i="1" s="1"/>
  <c r="D12" i="1"/>
  <c r="C12" i="1"/>
  <c r="B12" i="1"/>
  <c r="E11" i="1"/>
  <c r="G11" i="1" s="1"/>
  <c r="D11" i="1"/>
  <c r="C11" i="1"/>
  <c r="B11" i="1"/>
  <c r="E11" i="2"/>
  <c r="E12" i="2"/>
  <c r="G12" i="2" s="1"/>
  <c r="D12" i="2"/>
  <c r="C12" i="2"/>
  <c r="B12" i="2"/>
  <c r="J11" i="2"/>
  <c r="G11" i="2"/>
  <c r="I11" i="2" s="1"/>
  <c r="F11" i="2"/>
  <c r="D11" i="2"/>
  <c r="C11" i="2"/>
  <c r="B11" i="2"/>
  <c r="C11" i="3"/>
  <c r="D11" i="3"/>
  <c r="E11" i="3"/>
  <c r="G11" i="3" s="1"/>
  <c r="B12" i="3"/>
  <c r="C12" i="3"/>
  <c r="D12" i="3"/>
  <c r="E12" i="3"/>
  <c r="F12" i="3"/>
  <c r="G12" i="3"/>
  <c r="H12" i="3" s="1"/>
  <c r="J12" i="3"/>
  <c r="K12" i="3"/>
  <c r="B11" i="3"/>
  <c r="K11" i="1" l="1"/>
  <c r="J11" i="1"/>
  <c r="I11" i="1"/>
  <c r="K12" i="1"/>
  <c r="F11" i="1"/>
  <c r="H12" i="1"/>
  <c r="I12" i="1"/>
  <c r="K12" i="2"/>
  <c r="H12" i="2"/>
  <c r="J12" i="2"/>
  <c r="I12" i="2"/>
  <c r="K11" i="2"/>
  <c r="H11" i="2"/>
  <c r="F12" i="2"/>
  <c r="K11" i="3"/>
  <c r="H11" i="3"/>
  <c r="J11" i="3"/>
  <c r="I11" i="3"/>
  <c r="F11" i="3"/>
  <c r="I12" i="3"/>
</calcChain>
</file>

<file path=xl/sharedStrings.xml><?xml version="1.0" encoding="utf-8"?>
<sst xmlns="http://schemas.openxmlformats.org/spreadsheetml/2006/main" count="57" uniqueCount="21">
  <si>
    <t xml:space="preserve">Personen ohne Migrationshintergrund </t>
  </si>
  <si>
    <t xml:space="preserve">Personen mit Migrationshintergrund im weiteren Sinn </t>
  </si>
  <si>
    <t xml:space="preserve">Bevölkerung in Privathaushalten insgesamt </t>
  </si>
  <si>
    <t>Diplom/
Magister/
Staatsexamen</t>
  </si>
  <si>
    <t>Master</t>
  </si>
  <si>
    <t>Bachelor</t>
  </si>
  <si>
    <t>Promotion</t>
  </si>
  <si>
    <t>nachrichtl. von akademischer Abschluss:</t>
  </si>
  <si>
    <t>akademischer Abschluss</t>
  </si>
  <si>
    <t>nicht-
akademischer Abschluss</t>
  </si>
  <si>
    <t>Darunter:</t>
  </si>
  <si>
    <t>Mit berufsqual. Abschluss</t>
  </si>
  <si>
    <t>Ohne berufsqual. Abschluss</t>
  </si>
  <si>
    <t>Noch in Ausbildung/
noch nicht schulpflichtig</t>
  </si>
  <si>
    <r>
      <t>Insgesamt</t>
    </r>
    <r>
      <rPr>
        <vertAlign val="superscript"/>
        <sz val="8"/>
        <rFont val="MetaNormalLF-Roman"/>
        <family val="2"/>
      </rPr>
      <t>1</t>
    </r>
  </si>
  <si>
    <t>Detaillierter Migrationsstatus</t>
  </si>
  <si>
    <t>Insgesamt in 1 000</t>
  </si>
  <si>
    <t>Männlich in 1 000</t>
  </si>
  <si>
    <t>Weiblich in 1 000</t>
  </si>
  <si>
    <t>Prozentual (ohne Migrationshintergrund)</t>
  </si>
  <si>
    <t>Prozentual (mit Migrationshintergrund)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</si>
</sst>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0\ \ \ ;\–###\ ###\ ##0\ \ \ ;0\ \ \ "/>
    <numFmt numFmtId="165" formatCode="@*."/>
    <numFmt numFmtId="166" formatCode="###\ ###\ ##0.0\ \ \ ;\–###\ ###\ ##0.0\ \ \ ;0\ \ \ "/>
  </numFmts>
  <fonts count="4">
    <font>
      <sz val="11"/>
      <color theme="1"/>
      <name val="Calibri"/>
      <family val="2"/>
      <scheme val="minor"/>
    </font>
    <font>
      <sz val="8"/>
      <name val="MetaNormalLF-Roman"/>
      <family val="2"/>
    </font>
    <font>
      <vertAlign val="superscript"/>
      <sz val="8"/>
      <name val="MetaNormalLF-Roman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/>
    <xf numFmtId="165" fontId="1" fillId="2" borderId="1" xfId="0" applyNumberFormat="1" applyFont="1" applyFill="1" applyBorder="1" applyAlignment="1">
      <alignment horizontal="left" vertical="center" wrapText="1" indent="1"/>
    </xf>
    <xf numFmtId="164" fontId="1" fillId="2" borderId="0" xfId="0" applyNumberFormat="1" applyFont="1" applyFill="1" applyAlignment="1">
      <alignment horizontal="right" vertical="center"/>
    </xf>
    <xf numFmtId="166" fontId="1" fillId="2" borderId="0" xfId="0" applyNumberFormat="1" applyFont="1" applyFill="1" applyAlignment="1">
      <alignment horizontal="right" vertical="center"/>
    </xf>
    <xf numFmtId="165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0" xfId="0" applyFont="1" applyFill="1"/>
    <xf numFmtId="0" fontId="1" fillId="2" borderId="0" xfId="0" applyFont="1" applyFill="1" applyAlignment="1">
      <alignment vertical="top"/>
    </xf>
    <xf numFmtId="1" fontId="1" fillId="2" borderId="3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top"/>
    </xf>
    <xf numFmtId="0" fontId="1" fillId="3" borderId="0" xfId="0" applyFont="1" applyFill="1"/>
    <xf numFmtId="1" fontId="1" fillId="2" borderId="3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" fontId="1" fillId="3" borderId="0" xfId="0" applyNumberFormat="1" applyFont="1" applyFill="1" applyAlignment="1">
      <alignment horizontal="right" vertical="center"/>
    </xf>
    <xf numFmtId="2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C5A7-2F4B-4090-9E8D-AC5A1E95E610}">
  <sheetPr codeName="Tabelle27"/>
  <dimension ref="A1:AB12"/>
  <sheetViews>
    <sheetView zoomScaleNormal="100" zoomScaleSheetLayoutView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C11" sqref="C11"/>
    </sheetView>
  </sheetViews>
  <sheetFormatPr baseColWidth="10" defaultColWidth="11.5" defaultRowHeight="15"/>
  <cols>
    <col min="1" max="1" width="40.6640625" style="2" customWidth="1" collapsed="1"/>
    <col min="2" max="2" width="8.6640625" style="1" customWidth="1" collapsed="1"/>
    <col min="3" max="3" width="9.6640625" style="1" customWidth="1" collapsed="1"/>
    <col min="4" max="5" width="8.6640625" style="1" customWidth="1" collapsed="1"/>
    <col min="6" max="7" width="10.6640625" style="1" customWidth="1" collapsed="1"/>
    <col min="8" max="8" width="8.6640625" style="1" customWidth="1" collapsed="1"/>
    <col min="9" max="11" width="10.6640625" style="1" customWidth="1" collapsed="1"/>
    <col min="12" max="22" width="11.5" style="1" collapsed="1"/>
    <col min="23" max="28" width="11.5" style="1"/>
    <col min="29" max="16384" width="11.5" style="1" collapsed="1"/>
  </cols>
  <sheetData>
    <row r="1" spans="1:22" s="13" customFormat="1" ht="20.25" customHeight="1">
      <c r="A1" s="14" t="s">
        <v>16</v>
      </c>
    </row>
    <row r="2" spans="1:22" ht="15" customHeight="1">
      <c r="A2" s="20" t="s">
        <v>15</v>
      </c>
      <c r="B2" s="21" t="s">
        <v>14</v>
      </c>
      <c r="C2" s="22" t="s">
        <v>13</v>
      </c>
      <c r="D2" s="21" t="s">
        <v>12</v>
      </c>
      <c r="E2" s="21" t="s">
        <v>11</v>
      </c>
      <c r="F2" s="18" t="s">
        <v>10</v>
      </c>
      <c r="G2" s="18"/>
      <c r="H2" s="18"/>
      <c r="I2" s="18"/>
      <c r="J2" s="18"/>
      <c r="K2" s="19"/>
    </row>
    <row r="3" spans="1:22" ht="15" customHeight="1">
      <c r="A3" s="20"/>
      <c r="B3" s="21"/>
      <c r="C3" s="22"/>
      <c r="D3" s="21"/>
      <c r="E3" s="21"/>
      <c r="F3" s="21" t="s">
        <v>9</v>
      </c>
      <c r="G3" s="21" t="s">
        <v>8</v>
      </c>
      <c r="H3" s="15"/>
      <c r="I3" s="18" t="s">
        <v>7</v>
      </c>
      <c r="J3" s="18"/>
      <c r="K3" s="19"/>
    </row>
    <row r="4" spans="1:22" ht="35.25" customHeight="1">
      <c r="A4" s="20"/>
      <c r="B4" s="21"/>
      <c r="C4" s="22"/>
      <c r="D4" s="21"/>
      <c r="E4" s="21"/>
      <c r="F4" s="21"/>
      <c r="G4" s="21"/>
      <c r="H4" s="8" t="s">
        <v>6</v>
      </c>
      <c r="I4" s="8" t="s">
        <v>5</v>
      </c>
      <c r="J4" s="8" t="s">
        <v>4</v>
      </c>
      <c r="K4" s="10" t="s">
        <v>3</v>
      </c>
    </row>
    <row r="5" spans="1:22" ht="15" customHeight="1">
      <c r="A5" s="20"/>
      <c r="B5" s="8">
        <v>1</v>
      </c>
      <c r="C5" s="9">
        <v>2</v>
      </c>
      <c r="D5" s="8">
        <v>3</v>
      </c>
      <c r="E5" s="9">
        <v>4</v>
      </c>
      <c r="F5" s="8">
        <v>5</v>
      </c>
      <c r="G5" s="8">
        <v>9</v>
      </c>
      <c r="H5" s="8">
        <v>13</v>
      </c>
      <c r="I5" s="9">
        <v>14</v>
      </c>
      <c r="J5" s="8">
        <v>15</v>
      </c>
      <c r="K5" s="7">
        <v>16</v>
      </c>
    </row>
    <row r="6" spans="1:22" ht="12" customHeight="1">
      <c r="A6" s="6" t="s">
        <v>2</v>
      </c>
      <c r="B6" s="4">
        <v>81848</v>
      </c>
      <c r="C6" s="4">
        <v>17409</v>
      </c>
      <c r="D6" s="4">
        <v>11546</v>
      </c>
      <c r="E6" s="4">
        <v>52678</v>
      </c>
      <c r="F6" s="4">
        <v>39514</v>
      </c>
      <c r="G6" s="4">
        <v>13077</v>
      </c>
      <c r="H6" s="4">
        <v>862</v>
      </c>
      <c r="I6" s="4">
        <v>1867</v>
      </c>
      <c r="J6" s="4">
        <v>1258</v>
      </c>
      <c r="K6" s="4">
        <v>9090</v>
      </c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1:22" ht="12" customHeight="1">
      <c r="A7" s="3" t="s">
        <v>0</v>
      </c>
      <c r="B7" s="4">
        <v>60603</v>
      </c>
      <c r="C7" s="4">
        <v>10831</v>
      </c>
      <c r="D7" s="4">
        <v>6155</v>
      </c>
      <c r="E7" s="4">
        <v>43486</v>
      </c>
      <c r="F7" s="4">
        <v>33326</v>
      </c>
      <c r="G7" s="4">
        <v>10099</v>
      </c>
      <c r="H7" s="4">
        <v>696</v>
      </c>
      <c r="I7" s="4">
        <v>1201</v>
      </c>
      <c r="J7" s="4">
        <v>774</v>
      </c>
      <c r="K7" s="4">
        <v>7427</v>
      </c>
      <c r="L7" s="4"/>
      <c r="M7" s="4"/>
      <c r="N7" s="4"/>
      <c r="O7" s="4"/>
      <c r="P7" s="4"/>
      <c r="Q7" s="4"/>
      <c r="R7" s="4"/>
      <c r="S7" s="4"/>
      <c r="T7" s="4"/>
      <c r="U7" s="4"/>
      <c r="V7" s="5"/>
    </row>
    <row r="8" spans="1:22" ht="12" customHeight="1">
      <c r="A8" s="3" t="s">
        <v>1</v>
      </c>
      <c r="B8" s="4">
        <v>21246</v>
      </c>
      <c r="C8" s="4">
        <v>6578</v>
      </c>
      <c r="D8" s="4">
        <v>5390</v>
      </c>
      <c r="E8" s="4">
        <v>9192</v>
      </c>
      <c r="F8" s="4">
        <v>6188</v>
      </c>
      <c r="G8" s="4">
        <v>2978</v>
      </c>
      <c r="H8" s="4">
        <v>166</v>
      </c>
      <c r="I8" s="4">
        <v>666</v>
      </c>
      <c r="J8" s="4">
        <v>483</v>
      </c>
      <c r="K8" s="4">
        <v>1663</v>
      </c>
      <c r="L8" s="4"/>
      <c r="M8" s="4"/>
      <c r="N8" s="4"/>
      <c r="O8" s="4"/>
      <c r="P8" s="4"/>
      <c r="Q8" s="4"/>
      <c r="R8" s="4"/>
      <c r="S8" s="4"/>
      <c r="T8" s="4"/>
      <c r="U8" s="4"/>
      <c r="V8" s="5"/>
    </row>
    <row r="9" spans="1:22" ht="14" customHeight="1"/>
    <row r="11" spans="1:22">
      <c r="A11" s="17" t="s">
        <v>19</v>
      </c>
      <c r="B11" s="23">
        <f>(B7/B6)*100</f>
        <v>74.043348646271141</v>
      </c>
      <c r="C11" s="24">
        <f>(C7/$B$7)*100</f>
        <v>17.8720525386532</v>
      </c>
      <c r="D11" s="24">
        <f>(D7/$B$7)*100</f>
        <v>10.156262891276009</v>
      </c>
      <c r="E11" s="24">
        <f>(E7/$B$7)*100</f>
        <v>71.755523653944522</v>
      </c>
      <c r="F11" s="24">
        <f>(F7/$B$7)*$E$11</f>
        <v>39.458848263144645</v>
      </c>
      <c r="G11" s="24">
        <f>(G7/$B$7)*$E$11</f>
        <v>11.957477903423687</v>
      </c>
      <c r="H11" s="24">
        <f>(H7/$B$7)*$G$11</f>
        <v>0.13732661123678508</v>
      </c>
      <c r="I11" s="24">
        <f>(I7/$B$7)*$G$11</f>
        <v>0.2369673277232455</v>
      </c>
      <c r="J11" s="24">
        <f t="shared" ref="J11:K11" si="0">(J7/$B$7)*$G$11</f>
        <v>0.15271666249607996</v>
      </c>
      <c r="K11" s="24">
        <f t="shared" si="0"/>
        <v>1.4654091115741419</v>
      </c>
    </row>
    <row r="12" spans="1:22">
      <c r="A12" s="17" t="s">
        <v>20</v>
      </c>
      <c r="B12" s="23">
        <f>(B8/B6)*100</f>
        <v>25.957873130681264</v>
      </c>
      <c r="C12" s="24">
        <f>(C8/$B$8)*100</f>
        <v>30.961122093570552</v>
      </c>
      <c r="D12" s="24">
        <f t="shared" ref="D12:E12" si="1">(D8/$B$8)*100</f>
        <v>25.369481314129715</v>
      </c>
      <c r="E12" s="24">
        <f t="shared" si="1"/>
        <v>43.264614515673536</v>
      </c>
      <c r="F12" s="24">
        <f>(F8/$B$8)*$E$12</f>
        <v>12.601027705120392</v>
      </c>
      <c r="G12" s="24">
        <f>(G8/$B$8)*$E$12</f>
        <v>6.0642954922185721</v>
      </c>
      <c r="H12" s="24">
        <f>(H8/B8)*$G$12</f>
        <v>4.7381768413267578E-2</v>
      </c>
      <c r="I12" s="24">
        <f>(I8/$B$8)*$G$12</f>
        <v>0.19009793833274824</v>
      </c>
      <c r="J12" s="24">
        <f t="shared" ref="J12:K12" si="2">(J8/$B$8)*$G$12</f>
        <v>0.13786382014221832</v>
      </c>
      <c r="K12" s="24">
        <f t="shared" si="2"/>
        <v>0.47467398115219267</v>
      </c>
    </row>
  </sheetData>
  <mergeCells count="9">
    <mergeCell ref="I3:K3"/>
    <mergeCell ref="A2:A5"/>
    <mergeCell ref="B2:B4"/>
    <mergeCell ref="C2:C4"/>
    <mergeCell ref="D2:D4"/>
    <mergeCell ref="E2:E4"/>
    <mergeCell ref="F2:K2"/>
    <mergeCell ref="F3:F4"/>
    <mergeCell ref="G3:G4"/>
  </mergeCells>
  <pageMargins left="0.19685039370078741" right="0.19685039370078741" top="0.98425196850393704" bottom="0.39370078740157483" header="0.39370078740157483" footer="0.19685039370078741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2961-026E-4391-850C-7CCB114EF7E4}">
  <dimension ref="A1:AB12"/>
  <sheetViews>
    <sheetView zoomScaleNormal="100" zoomScaleSheetLayoutView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C11" sqref="C11"/>
    </sheetView>
  </sheetViews>
  <sheetFormatPr baseColWidth="10" defaultColWidth="11.5" defaultRowHeight="15"/>
  <cols>
    <col min="1" max="1" width="40.6640625" style="2" customWidth="1" collapsed="1"/>
    <col min="2" max="2" width="8.6640625" style="1" customWidth="1" collapsed="1"/>
    <col min="3" max="3" width="9.6640625" style="1" customWidth="1" collapsed="1"/>
    <col min="4" max="5" width="8.6640625" style="1" customWidth="1" collapsed="1"/>
    <col min="6" max="7" width="10.6640625" style="1" customWidth="1" collapsed="1"/>
    <col min="8" max="8" width="8.6640625" style="1" customWidth="1" collapsed="1"/>
    <col min="9" max="11" width="10.6640625" style="1" customWidth="1" collapsed="1"/>
    <col min="12" max="22" width="11.5" style="1" collapsed="1"/>
    <col min="23" max="28" width="11.5" style="1"/>
    <col min="29" max="16384" width="11.5" style="1" collapsed="1"/>
  </cols>
  <sheetData>
    <row r="1" spans="1:22" s="13" customFormat="1" ht="20.25" customHeight="1">
      <c r="A1" s="16" t="s">
        <v>17</v>
      </c>
    </row>
    <row r="2" spans="1:22" ht="15" customHeight="1">
      <c r="A2" s="20" t="s">
        <v>15</v>
      </c>
      <c r="B2" s="21" t="s">
        <v>14</v>
      </c>
      <c r="C2" s="22" t="s">
        <v>13</v>
      </c>
      <c r="D2" s="21" t="s">
        <v>12</v>
      </c>
      <c r="E2" s="21" t="s">
        <v>11</v>
      </c>
      <c r="F2" s="18" t="s">
        <v>10</v>
      </c>
      <c r="G2" s="18"/>
      <c r="H2" s="18"/>
      <c r="I2" s="18"/>
      <c r="J2" s="18"/>
      <c r="K2" s="19"/>
    </row>
    <row r="3" spans="1:22" ht="15" customHeight="1">
      <c r="A3" s="20"/>
      <c r="B3" s="21"/>
      <c r="C3" s="22"/>
      <c r="D3" s="21"/>
      <c r="E3" s="21"/>
      <c r="F3" s="21" t="s">
        <v>9</v>
      </c>
      <c r="G3" s="21" t="s">
        <v>8</v>
      </c>
      <c r="H3" s="15"/>
      <c r="I3" s="18" t="s">
        <v>7</v>
      </c>
      <c r="J3" s="18"/>
      <c r="K3" s="19"/>
    </row>
    <row r="4" spans="1:22" ht="35.25" customHeight="1">
      <c r="A4" s="20"/>
      <c r="B4" s="21"/>
      <c r="C4" s="22"/>
      <c r="D4" s="21"/>
      <c r="E4" s="21"/>
      <c r="F4" s="21"/>
      <c r="G4" s="21"/>
      <c r="H4" s="11" t="s">
        <v>6</v>
      </c>
      <c r="I4" s="11" t="s">
        <v>5</v>
      </c>
      <c r="J4" s="11" t="s">
        <v>4</v>
      </c>
      <c r="K4" s="10" t="s">
        <v>3</v>
      </c>
    </row>
    <row r="5" spans="1:22" ht="15" customHeight="1">
      <c r="A5" s="20"/>
      <c r="B5" s="11">
        <v>1</v>
      </c>
      <c r="C5" s="12">
        <v>2</v>
      </c>
      <c r="D5" s="11">
        <v>3</v>
      </c>
      <c r="E5" s="12">
        <v>4</v>
      </c>
      <c r="F5" s="11">
        <v>5</v>
      </c>
      <c r="G5" s="11">
        <v>9</v>
      </c>
      <c r="H5" s="11">
        <v>13</v>
      </c>
      <c r="I5" s="12">
        <v>14</v>
      </c>
      <c r="J5" s="11">
        <v>15</v>
      </c>
      <c r="K5" s="7">
        <v>16</v>
      </c>
    </row>
    <row r="6" spans="1:22" ht="12" customHeight="1">
      <c r="A6" s="6" t="s">
        <v>2</v>
      </c>
      <c r="B6" s="4">
        <v>40482</v>
      </c>
      <c r="C6" s="4">
        <v>8975</v>
      </c>
      <c r="D6" s="4">
        <v>4657</v>
      </c>
      <c r="E6" s="4">
        <v>26752</v>
      </c>
      <c r="F6" s="4">
        <v>19597</v>
      </c>
      <c r="G6" s="4">
        <v>7109</v>
      </c>
      <c r="H6" s="4">
        <v>559</v>
      </c>
      <c r="I6" s="4">
        <v>943</v>
      </c>
      <c r="J6" s="4">
        <v>667</v>
      </c>
      <c r="K6" s="4">
        <v>4940</v>
      </c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1:22" ht="12" customHeight="1">
      <c r="A7" s="3" t="s">
        <v>0</v>
      </c>
      <c r="B7" s="4">
        <v>29627</v>
      </c>
      <c r="C7" s="4">
        <v>5534</v>
      </c>
      <c r="D7" s="4">
        <v>2052</v>
      </c>
      <c r="E7" s="4">
        <v>21986</v>
      </c>
      <c r="F7" s="4">
        <v>16309</v>
      </c>
      <c r="G7" s="4">
        <v>5646</v>
      </c>
      <c r="H7" s="4">
        <v>459</v>
      </c>
      <c r="I7" s="4">
        <v>613</v>
      </c>
      <c r="J7" s="4">
        <v>419</v>
      </c>
      <c r="K7" s="4">
        <v>4155</v>
      </c>
      <c r="L7" s="4"/>
      <c r="M7" s="4"/>
      <c r="N7" s="4"/>
      <c r="O7" s="4"/>
      <c r="P7" s="4"/>
      <c r="Q7" s="4"/>
      <c r="R7" s="4"/>
      <c r="S7" s="4"/>
      <c r="T7" s="4"/>
      <c r="U7" s="4"/>
      <c r="V7" s="5"/>
    </row>
    <row r="8" spans="1:22" ht="12" customHeight="1">
      <c r="A8" s="3" t="s">
        <v>1</v>
      </c>
      <c r="B8" s="4">
        <v>10855</v>
      </c>
      <c r="C8" s="4">
        <v>3441</v>
      </c>
      <c r="D8" s="4">
        <v>2605</v>
      </c>
      <c r="E8" s="4">
        <v>4765</v>
      </c>
      <c r="F8" s="4">
        <v>3288</v>
      </c>
      <c r="G8" s="4">
        <v>1463</v>
      </c>
      <c r="H8" s="4">
        <v>100</v>
      </c>
      <c r="I8" s="4">
        <v>330</v>
      </c>
      <c r="J8" s="4">
        <v>248</v>
      </c>
      <c r="K8" s="4">
        <v>785</v>
      </c>
      <c r="L8" s="4"/>
      <c r="M8" s="4"/>
      <c r="N8" s="4"/>
      <c r="O8" s="4"/>
      <c r="P8" s="4"/>
      <c r="Q8" s="4"/>
      <c r="R8" s="4"/>
      <c r="S8" s="4"/>
      <c r="T8" s="4"/>
      <c r="U8" s="4"/>
      <c r="V8" s="5"/>
    </row>
    <row r="9" spans="1:22" ht="4" customHeight="1"/>
    <row r="11" spans="1:22">
      <c r="A11" s="17" t="s">
        <v>19</v>
      </c>
      <c r="B11" s="23">
        <f>(B7/B6)*100</f>
        <v>73.185613359023762</v>
      </c>
      <c r="C11" s="24">
        <f>(C7/$B$7)*100</f>
        <v>18.678907753063083</v>
      </c>
      <c r="D11" s="24">
        <f>(D7/$B$7)*100</f>
        <v>6.9261146926789756</v>
      </c>
      <c r="E11" s="24">
        <f>(E7/$B$7)*100</f>
        <v>74.209336078576968</v>
      </c>
      <c r="F11" s="24">
        <f>(F7/$B$7)*$E$11</f>
        <v>40.850577584821679</v>
      </c>
      <c r="G11" s="24">
        <f>(G7/$B$7)*$E$11</f>
        <v>14.142029618241656</v>
      </c>
      <c r="H11" s="24">
        <f>(H7/$B$7)*$G$11</f>
        <v>0.21909716119664227</v>
      </c>
      <c r="I11" s="24">
        <f>(I7/$B$7)*$G$11</f>
        <v>0.29260688412536318</v>
      </c>
      <c r="J11" s="24">
        <f t="shared" ref="J11:K11" si="0">(J7/$B$7)*$G$11</f>
        <v>0.20000372666970176</v>
      </c>
      <c r="K11" s="24">
        <f t="shared" si="0"/>
        <v>1.9833305114859445</v>
      </c>
    </row>
    <row r="12" spans="1:22">
      <c r="A12" s="17" t="s">
        <v>20</v>
      </c>
      <c r="B12" s="23">
        <f>(B8/B6)*100</f>
        <v>26.814386640976235</v>
      </c>
      <c r="C12" s="24">
        <f>(C8/$B$8)*100</f>
        <v>31.699677567941041</v>
      </c>
      <c r="D12" s="24">
        <f t="shared" ref="D12:E12" si="1">(D8/$B$8)*100</f>
        <v>23.998157531091664</v>
      </c>
      <c r="E12" s="24">
        <f t="shared" si="1"/>
        <v>43.896821741133117</v>
      </c>
      <c r="F12" s="24">
        <f>(F8/$B$8)*$E$12</f>
        <v>13.296430205881684</v>
      </c>
      <c r="G12" s="24">
        <f>(G8/$B$8)*$E$12</f>
        <v>5.9162644133834874</v>
      </c>
      <c r="H12" s="24">
        <f>(H8/B8)*$G$12</f>
        <v>5.4502666175803655E-2</v>
      </c>
      <c r="I12" s="24">
        <f>(I8/$B$8)*$G$12</f>
        <v>0.17985879838015209</v>
      </c>
      <c r="J12" s="24">
        <f t="shared" ref="J12:K12" si="2">(J8/$B$8)*$G$12</f>
        <v>0.1351666121159931</v>
      </c>
      <c r="K12" s="24">
        <f t="shared" si="2"/>
        <v>0.42784592948005873</v>
      </c>
    </row>
  </sheetData>
  <mergeCells count="9">
    <mergeCell ref="G3:G4"/>
    <mergeCell ref="I3:K3"/>
    <mergeCell ref="A2:A5"/>
    <mergeCell ref="B2:B4"/>
    <mergeCell ref="C2:C4"/>
    <mergeCell ref="D2:D4"/>
    <mergeCell ref="E2:E4"/>
    <mergeCell ref="F2:K2"/>
    <mergeCell ref="F3:F4"/>
  </mergeCells>
  <pageMargins left="0.19685039370078741" right="0.19685039370078741" top="0.98425196850393704" bottom="0.39370078740157483" header="0.39370078740157483" footer="0.19685039370078741"/>
  <pageSetup paperSize="9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37D3-4F66-4706-B14F-CB6EF3E26581}">
  <dimension ref="A1:AB12"/>
  <sheetViews>
    <sheetView tabSelected="1" zoomScaleNormal="100" zoomScaleSheetLayoutView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D17" sqref="D17"/>
    </sheetView>
  </sheetViews>
  <sheetFormatPr baseColWidth="10" defaultColWidth="11.5" defaultRowHeight="15"/>
  <cols>
    <col min="1" max="1" width="40.6640625" style="2" customWidth="1" collapsed="1"/>
    <col min="2" max="2" width="8.6640625" style="1" customWidth="1" collapsed="1"/>
    <col min="3" max="3" width="9.6640625" style="1" customWidth="1" collapsed="1"/>
    <col min="4" max="5" width="8.6640625" style="1" customWidth="1" collapsed="1"/>
    <col min="6" max="7" width="10.6640625" style="1" customWidth="1" collapsed="1"/>
    <col min="8" max="8" width="8.6640625" style="1" customWidth="1" collapsed="1"/>
    <col min="9" max="11" width="10.6640625" style="1" customWidth="1" collapsed="1"/>
    <col min="12" max="22" width="11.5" style="1" collapsed="1"/>
    <col min="23" max="28" width="11.5" style="1"/>
    <col min="29" max="16384" width="11.5" style="1" collapsed="1"/>
  </cols>
  <sheetData>
    <row r="1" spans="1:22" s="13" customFormat="1" ht="20.25" customHeight="1">
      <c r="A1" s="16" t="s">
        <v>18</v>
      </c>
    </row>
    <row r="2" spans="1:22" ht="15" customHeight="1">
      <c r="A2" s="20" t="s">
        <v>15</v>
      </c>
      <c r="B2" s="21" t="s">
        <v>14</v>
      </c>
      <c r="C2" s="22" t="s">
        <v>13</v>
      </c>
      <c r="D2" s="21" t="s">
        <v>12</v>
      </c>
      <c r="E2" s="21" t="s">
        <v>11</v>
      </c>
      <c r="F2" s="18" t="s">
        <v>10</v>
      </c>
      <c r="G2" s="18"/>
      <c r="H2" s="18"/>
      <c r="I2" s="18"/>
      <c r="J2" s="18"/>
      <c r="K2" s="19"/>
    </row>
    <row r="3" spans="1:22" ht="15" customHeight="1">
      <c r="A3" s="20"/>
      <c r="B3" s="21"/>
      <c r="C3" s="22"/>
      <c r="D3" s="21"/>
      <c r="E3" s="21"/>
      <c r="F3" s="21" t="s">
        <v>9</v>
      </c>
      <c r="G3" s="21" t="s">
        <v>8</v>
      </c>
      <c r="H3" s="15"/>
      <c r="I3" s="18" t="s">
        <v>7</v>
      </c>
      <c r="J3" s="18"/>
      <c r="K3" s="19"/>
    </row>
    <row r="4" spans="1:22" ht="35.25" customHeight="1">
      <c r="A4" s="20"/>
      <c r="B4" s="21"/>
      <c r="C4" s="22"/>
      <c r="D4" s="21"/>
      <c r="E4" s="21"/>
      <c r="F4" s="21"/>
      <c r="G4" s="21"/>
      <c r="H4" s="11" t="s">
        <v>6</v>
      </c>
      <c r="I4" s="11" t="s">
        <v>5</v>
      </c>
      <c r="J4" s="11" t="s">
        <v>4</v>
      </c>
      <c r="K4" s="10" t="s">
        <v>3</v>
      </c>
    </row>
    <row r="5" spans="1:22" ht="15" customHeight="1">
      <c r="A5" s="20"/>
      <c r="B5" s="11">
        <v>1</v>
      </c>
      <c r="C5" s="12">
        <v>2</v>
      </c>
      <c r="D5" s="11">
        <v>3</v>
      </c>
      <c r="E5" s="12">
        <v>4</v>
      </c>
      <c r="F5" s="11">
        <v>5</v>
      </c>
      <c r="G5" s="11">
        <v>9</v>
      </c>
      <c r="H5" s="11">
        <v>13</v>
      </c>
      <c r="I5" s="12">
        <v>14</v>
      </c>
      <c r="J5" s="11">
        <v>15</v>
      </c>
      <c r="K5" s="7">
        <v>16</v>
      </c>
    </row>
    <row r="6" spans="1:22" ht="12" customHeight="1">
      <c r="A6" s="6" t="s">
        <v>2</v>
      </c>
      <c r="B6" s="4">
        <v>41366</v>
      </c>
      <c r="C6" s="4">
        <v>8434</v>
      </c>
      <c r="D6" s="4">
        <v>6889</v>
      </c>
      <c r="E6" s="4">
        <v>25926</v>
      </c>
      <c r="F6" s="4">
        <v>19917</v>
      </c>
      <c r="G6" s="4">
        <v>5968</v>
      </c>
      <c r="H6" s="4">
        <v>303</v>
      </c>
      <c r="I6" s="4">
        <v>924</v>
      </c>
      <c r="J6" s="4">
        <v>591</v>
      </c>
      <c r="K6" s="4">
        <v>4150</v>
      </c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1:22" ht="12" customHeight="1">
      <c r="A7" s="3" t="s">
        <v>0</v>
      </c>
      <c r="B7" s="4">
        <v>30975</v>
      </c>
      <c r="C7" s="4">
        <v>5297</v>
      </c>
      <c r="D7" s="4">
        <v>4103</v>
      </c>
      <c r="E7" s="4">
        <v>21500</v>
      </c>
      <c r="F7" s="4">
        <v>17018</v>
      </c>
      <c r="G7" s="4">
        <v>4453</v>
      </c>
      <c r="H7" s="4">
        <v>237</v>
      </c>
      <c r="I7" s="4">
        <v>588</v>
      </c>
      <c r="J7" s="4">
        <v>356</v>
      </c>
      <c r="K7" s="4">
        <v>3272</v>
      </c>
      <c r="L7" s="4"/>
      <c r="M7" s="4"/>
      <c r="N7" s="4"/>
      <c r="O7" s="4"/>
      <c r="P7" s="4"/>
      <c r="Q7" s="4"/>
      <c r="R7" s="4"/>
      <c r="S7" s="4"/>
      <c r="T7" s="4"/>
      <c r="U7" s="4"/>
      <c r="V7" s="5"/>
    </row>
    <row r="8" spans="1:22" ht="12" customHeight="1">
      <c r="A8" s="3" t="s">
        <v>1</v>
      </c>
      <c r="B8" s="4">
        <v>10391</v>
      </c>
      <c r="C8" s="4">
        <v>3136</v>
      </c>
      <c r="D8" s="4">
        <v>2785</v>
      </c>
      <c r="E8" s="4">
        <v>4427</v>
      </c>
      <c r="F8" s="4">
        <v>2899</v>
      </c>
      <c r="G8" s="4">
        <v>1515</v>
      </c>
      <c r="H8" s="4">
        <v>66</v>
      </c>
      <c r="I8" s="4">
        <v>336</v>
      </c>
      <c r="J8" s="4">
        <v>235</v>
      </c>
      <c r="K8" s="4">
        <v>878</v>
      </c>
      <c r="L8" s="4"/>
      <c r="M8" s="4"/>
      <c r="N8" s="4"/>
      <c r="O8" s="4"/>
      <c r="P8" s="4"/>
      <c r="Q8" s="4"/>
      <c r="R8" s="4"/>
      <c r="S8" s="4"/>
      <c r="T8" s="4"/>
      <c r="U8" s="4"/>
      <c r="V8" s="5"/>
    </row>
    <row r="9" spans="1:22" ht="4" customHeight="1"/>
    <row r="11" spans="1:22">
      <c r="A11" s="17" t="s">
        <v>19</v>
      </c>
      <c r="B11" s="23">
        <f>(B7/B6)*100</f>
        <v>74.880336508243488</v>
      </c>
      <c r="C11" s="24">
        <f>(C7/$B$7)*100</f>
        <v>17.100887812752219</v>
      </c>
      <c r="D11" s="24">
        <f>(D7/$B$7)*100</f>
        <v>13.246166263115416</v>
      </c>
      <c r="E11" s="24">
        <f>(E7/$B$7)*100</f>
        <v>69.410815173527041</v>
      </c>
      <c r="F11" s="24">
        <f>(F7/$B$7)*$E$11</f>
        <v>38.135052546346515</v>
      </c>
      <c r="G11" s="24">
        <f>(G7/$B$7)*$E$11</f>
        <v>9.9785749787801734</v>
      </c>
      <c r="H11" s="24">
        <f>(H7/$B$7)*$G$11</f>
        <v>7.6349387246841038E-2</v>
      </c>
      <c r="I11" s="24">
        <f>(I7/$B$7)*$G$11</f>
        <v>0.18942379620735245</v>
      </c>
      <c r="J11" s="24">
        <f t="shared" ref="J11:K11" si="0">(J7/$B$7)*$G$11</f>
        <v>0.11468515552690045</v>
      </c>
      <c r="K11" s="24">
        <f t="shared" si="0"/>
        <v>1.0540725530449953</v>
      </c>
    </row>
    <row r="12" spans="1:22">
      <c r="A12" s="17" t="s">
        <v>20</v>
      </c>
      <c r="B12" s="23">
        <f>(B8/B6)*100</f>
        <v>25.119663491756516</v>
      </c>
      <c r="C12" s="24">
        <f>(C8/$B$8)*100</f>
        <v>30.179963429891256</v>
      </c>
      <c r="D12" s="24">
        <f t="shared" ref="D12:E12" si="1">(D8/$B$8)*100</f>
        <v>26.802040227119623</v>
      </c>
      <c r="E12" s="24">
        <f t="shared" si="1"/>
        <v>42.604176691367527</v>
      </c>
      <c r="F12" s="24">
        <f>(F8/$B$8)*$E$12</f>
        <v>11.886200387669566</v>
      </c>
      <c r="G12" s="24">
        <f>(G8/$B$8)*$E$12</f>
        <v>6.2116569807931681</v>
      </c>
      <c r="H12" s="24">
        <f>(H8/B8)*$G$12</f>
        <v>3.9454273961346271E-2</v>
      </c>
      <c r="I12" s="24">
        <f>(I8/$B$8)*$G$12</f>
        <v>0.20085812198503555</v>
      </c>
      <c r="J12" s="24">
        <f t="shared" ref="J12:K12" si="2">(J8/$B$8)*$G$12</f>
        <v>0.14048112698358142</v>
      </c>
      <c r="K12" s="24">
        <f t="shared" si="2"/>
        <v>0.52486140209184884</v>
      </c>
    </row>
  </sheetData>
  <mergeCells count="9">
    <mergeCell ref="G3:G4"/>
    <mergeCell ref="I3:K3"/>
    <mergeCell ref="A2:A5"/>
    <mergeCell ref="B2:B4"/>
    <mergeCell ref="C2:C4"/>
    <mergeCell ref="D2:D4"/>
    <mergeCell ref="E2:E4"/>
    <mergeCell ref="F2:K2"/>
    <mergeCell ref="F3:F4"/>
  </mergeCells>
  <pageMargins left="0.19685039370078741" right="0.19685039370078741" top="0.98425196850393704" bottom="0.39370078740157483" header="0.39370078740157483" footer="0.19685039370078741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12</vt:i4>
      </vt:variant>
    </vt:vector>
  </HeadingPairs>
  <TitlesOfParts>
    <vt:vector size="15" baseType="lpstr">
      <vt:lpstr>Tab9I</vt:lpstr>
      <vt:lpstr>Tab9M</vt:lpstr>
      <vt:lpstr>Tab9W</vt:lpstr>
      <vt:lpstr>Tab9I!Druckbereich</vt:lpstr>
      <vt:lpstr>Tab9M!Druckbereich</vt:lpstr>
      <vt:lpstr>Tab9W!Druckbereich</vt:lpstr>
      <vt:lpstr>Tab9I!Drucktitel</vt:lpstr>
      <vt:lpstr>Tab9M!Drucktitel</vt:lpstr>
      <vt:lpstr>Tab9W!Drucktitel</vt:lpstr>
      <vt:lpstr>Tab9I!Print_Area</vt:lpstr>
      <vt:lpstr>Tab9M!Print_Area</vt:lpstr>
      <vt:lpstr>Tab9W!Print_Area</vt:lpstr>
      <vt:lpstr>Tab9I!Print_Titles</vt:lpstr>
      <vt:lpstr>Tab9M!Print_Titles</vt:lpstr>
      <vt:lpstr>Tab9W!Print_Titles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Beyit Aydogdu</dc:creator>
  <cp:lastModifiedBy>Microsoft Office User</cp:lastModifiedBy>
  <dcterms:created xsi:type="dcterms:W3CDTF">2021-01-17T15:37:58Z</dcterms:created>
  <dcterms:modified xsi:type="dcterms:W3CDTF">2021-02-05T14:32:59Z</dcterms:modified>
</cp:coreProperties>
</file>